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D:\Lisa\Documents\SHEBIZ\"/>
    </mc:Choice>
  </mc:AlternateContent>
  <xr:revisionPtr revIDLastSave="0" documentId="10_ncr:8100000_{FCEF03E4-8FD0-4908-BF97-82B18E8B7F09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RateCalc" sheetId="1" r:id="rId1"/>
    <sheet name="Formul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AA5" i="2" s="1"/>
  <c r="V5" i="2"/>
  <c r="T5" i="2"/>
  <c r="I5" i="2"/>
  <c r="H5" i="2"/>
  <c r="J5" i="2" s="1"/>
  <c r="B5" i="2"/>
  <c r="C5" i="2" s="1"/>
  <c r="W6" i="1"/>
  <c r="Y6" i="1" s="1"/>
  <c r="W7" i="1"/>
  <c r="W8" i="1"/>
  <c r="W9" i="1"/>
  <c r="W10" i="1"/>
  <c r="W11" i="1"/>
  <c r="W12" i="1"/>
  <c r="W13" i="1"/>
  <c r="W14" i="1"/>
  <c r="Y14" i="1" s="1"/>
  <c r="W15" i="1"/>
  <c r="W16" i="1"/>
  <c r="W17" i="1"/>
  <c r="W18" i="1"/>
  <c r="Y18" i="1" s="1"/>
  <c r="W5" i="1"/>
  <c r="W22" i="1"/>
  <c r="Y22" i="1" s="1"/>
  <c r="W23" i="1"/>
  <c r="W24" i="1"/>
  <c r="Y24" i="1" s="1"/>
  <c r="W25" i="1"/>
  <c r="W26" i="1"/>
  <c r="W27" i="1"/>
  <c r="W28" i="1"/>
  <c r="Y28" i="1" s="1"/>
  <c r="W29" i="1"/>
  <c r="W30" i="1"/>
  <c r="Y30" i="1" s="1"/>
  <c r="W31" i="1"/>
  <c r="W32" i="1"/>
  <c r="Y32" i="1" s="1"/>
  <c r="W33" i="1"/>
  <c r="W34" i="1"/>
  <c r="W35" i="1"/>
  <c r="W36" i="1"/>
  <c r="Y36" i="1" s="1"/>
  <c r="W37" i="1"/>
  <c r="W38" i="1"/>
  <c r="Y38" i="1" s="1"/>
  <c r="W39" i="1"/>
  <c r="W40" i="1"/>
  <c r="Y40" i="1" s="1"/>
  <c r="W41" i="1"/>
  <c r="W42" i="1"/>
  <c r="Y42" i="1" s="1"/>
  <c r="W43" i="1"/>
  <c r="W44" i="1"/>
  <c r="Y44" i="1" s="1"/>
  <c r="W45" i="1"/>
  <c r="W46" i="1"/>
  <c r="Y46" i="1" s="1"/>
  <c r="W21" i="1"/>
  <c r="R45" i="1"/>
  <c r="T45" i="1" s="1"/>
  <c r="R43" i="1"/>
  <c r="T43" i="1" s="1"/>
  <c r="T41" i="1"/>
  <c r="R41" i="1"/>
  <c r="R39" i="1"/>
  <c r="T39" i="1" s="1"/>
  <c r="R37" i="1"/>
  <c r="T37" i="1" s="1"/>
  <c r="R35" i="1"/>
  <c r="T35" i="1" s="1"/>
  <c r="Y34" i="1"/>
  <c r="R33" i="1"/>
  <c r="T33" i="1" s="1"/>
  <c r="R32" i="1"/>
  <c r="R31" i="1"/>
  <c r="T31" i="1" s="1"/>
  <c r="R29" i="1"/>
  <c r="T29" i="1" s="1"/>
  <c r="R28" i="1"/>
  <c r="R27" i="1"/>
  <c r="T27" i="1" s="1"/>
  <c r="Y26" i="1"/>
  <c r="R25" i="1"/>
  <c r="T25" i="1" s="1"/>
  <c r="R23" i="1"/>
  <c r="T23" i="1" s="1"/>
  <c r="R21" i="1"/>
  <c r="T21" i="1" s="1"/>
  <c r="R17" i="1"/>
  <c r="T17" i="1" s="1"/>
  <c r="Y16" i="1"/>
  <c r="R16" i="1"/>
  <c r="R15" i="1"/>
  <c r="T15" i="1" s="1"/>
  <c r="R14" i="1"/>
  <c r="R13" i="1"/>
  <c r="T13" i="1" s="1"/>
  <c r="Y12" i="1"/>
  <c r="R11" i="1"/>
  <c r="T11" i="1" s="1"/>
  <c r="Y10" i="1"/>
  <c r="R10" i="1"/>
  <c r="T9" i="1"/>
  <c r="R9" i="1"/>
  <c r="Y8" i="1"/>
  <c r="R7" i="1"/>
  <c r="T7" i="1" s="1"/>
  <c r="R5" i="1"/>
  <c r="T5" i="1" s="1"/>
  <c r="E5" i="2" l="1"/>
  <c r="Y33" i="1"/>
  <c r="Y31" i="1"/>
  <c r="Y21" i="1"/>
  <c r="Y27" i="1"/>
  <c r="Y35" i="1"/>
  <c r="R6" i="1"/>
  <c r="T6" i="1" s="1"/>
  <c r="R18" i="1"/>
  <c r="T18" i="1" s="1"/>
  <c r="R24" i="1"/>
  <c r="T24" i="1" s="1"/>
  <c r="R36" i="1"/>
  <c r="T36" i="1" s="1"/>
  <c r="R40" i="1"/>
  <c r="T40" i="1" s="1"/>
  <c r="R44" i="1"/>
  <c r="T44" i="1" s="1"/>
  <c r="Y7" i="1"/>
  <c r="T10" i="1"/>
  <c r="Y11" i="1"/>
  <c r="T14" i="1"/>
  <c r="Y15" i="1"/>
  <c r="Y25" i="1"/>
  <c r="T28" i="1"/>
  <c r="Y29" i="1"/>
  <c r="T32" i="1"/>
  <c r="Y37" i="1"/>
  <c r="Y41" i="1"/>
  <c r="Y45" i="1"/>
  <c r="R8" i="1"/>
  <c r="T8" i="1" s="1"/>
  <c r="R12" i="1"/>
  <c r="T12" i="1" s="1"/>
  <c r="R22" i="1"/>
  <c r="T22" i="1" s="1"/>
  <c r="R26" i="1"/>
  <c r="T26" i="1" s="1"/>
  <c r="R30" i="1"/>
  <c r="T30" i="1" s="1"/>
  <c r="R34" i="1"/>
  <c r="T34" i="1" s="1"/>
  <c r="R38" i="1"/>
  <c r="T38" i="1" s="1"/>
  <c r="R42" i="1"/>
  <c r="T42" i="1" s="1"/>
  <c r="R46" i="1"/>
  <c r="T46" i="1" s="1"/>
  <c r="Y5" i="1"/>
  <c r="Y9" i="1"/>
  <c r="Y13" i="1"/>
  <c r="T16" i="1"/>
  <c r="Y17" i="1"/>
  <c r="Y23" i="1"/>
  <c r="Y39" i="1"/>
  <c r="Y43" i="1"/>
  <c r="B35" i="1"/>
  <c r="C35" i="1" s="1"/>
  <c r="B36" i="1"/>
  <c r="C36" i="1" s="1"/>
  <c r="B37" i="1"/>
  <c r="C37" i="1" s="1"/>
  <c r="E37" i="1" s="1"/>
  <c r="B38" i="1"/>
  <c r="C38" i="1" s="1"/>
  <c r="B39" i="1"/>
  <c r="C39" i="1"/>
  <c r="B40" i="1"/>
  <c r="C40" i="1" s="1"/>
  <c r="E40" i="1" s="1"/>
  <c r="B41" i="1"/>
  <c r="C41" i="1" s="1"/>
  <c r="E41" i="1" s="1"/>
  <c r="B42" i="1"/>
  <c r="C42" i="1" s="1"/>
  <c r="B43" i="1"/>
  <c r="C43" i="1"/>
  <c r="B44" i="1"/>
  <c r="C44" i="1" s="1"/>
  <c r="B45" i="1"/>
  <c r="C45" i="1" s="1"/>
  <c r="E45" i="1" s="1"/>
  <c r="B46" i="1"/>
  <c r="C46" i="1" s="1"/>
  <c r="H35" i="1"/>
  <c r="H36" i="1"/>
  <c r="I36" i="1" s="1"/>
  <c r="H37" i="1"/>
  <c r="I37" i="1" s="1"/>
  <c r="J37" i="1" s="1"/>
  <c r="H38" i="1"/>
  <c r="I38" i="1"/>
  <c r="H39" i="1"/>
  <c r="I39" i="1" s="1"/>
  <c r="H40" i="1"/>
  <c r="I40" i="1" s="1"/>
  <c r="J40" i="1" s="1"/>
  <c r="H41" i="1"/>
  <c r="I41" i="1" s="1"/>
  <c r="J41" i="1" s="1"/>
  <c r="H42" i="1"/>
  <c r="I42" i="1"/>
  <c r="J42" i="1" s="1"/>
  <c r="H43" i="1"/>
  <c r="I43" i="1"/>
  <c r="J43" i="1" s="1"/>
  <c r="H44" i="1"/>
  <c r="I44" i="1" s="1"/>
  <c r="H45" i="1"/>
  <c r="I45" i="1" s="1"/>
  <c r="H46" i="1"/>
  <c r="I46" i="1" s="1"/>
  <c r="J46" i="1" s="1"/>
  <c r="H17" i="1"/>
  <c r="I17" i="1" s="1"/>
  <c r="H18" i="1"/>
  <c r="I18" i="1" s="1"/>
  <c r="H21" i="1"/>
  <c r="I21" i="1" s="1"/>
  <c r="J21" i="1" s="1"/>
  <c r="H22" i="1"/>
  <c r="I22" i="1" s="1"/>
  <c r="J22" i="1" s="1"/>
  <c r="H23" i="1"/>
  <c r="I23" i="1" s="1"/>
  <c r="H24" i="1"/>
  <c r="I24" i="1" s="1"/>
  <c r="H25" i="1"/>
  <c r="I25" i="1" s="1"/>
  <c r="H26" i="1"/>
  <c r="I26" i="1" s="1"/>
  <c r="J26" i="1" s="1"/>
  <c r="H27" i="1"/>
  <c r="I27" i="1" s="1"/>
  <c r="H28" i="1"/>
  <c r="I28" i="1" s="1"/>
  <c r="H29" i="1"/>
  <c r="I29" i="1" s="1"/>
  <c r="H30" i="1"/>
  <c r="I30" i="1" s="1"/>
  <c r="J30" i="1" s="1"/>
  <c r="H31" i="1"/>
  <c r="I31" i="1" s="1"/>
  <c r="H32" i="1"/>
  <c r="I32" i="1" s="1"/>
  <c r="H33" i="1"/>
  <c r="I33" i="1" s="1"/>
  <c r="H34" i="1"/>
  <c r="I34" i="1" s="1"/>
  <c r="J34" i="1" s="1"/>
  <c r="B17" i="1"/>
  <c r="C17" i="1"/>
  <c r="B18" i="1"/>
  <c r="C18" i="1" s="1"/>
  <c r="E18" i="1" s="1"/>
  <c r="B21" i="1"/>
  <c r="B22" i="1"/>
  <c r="C22" i="1" s="1"/>
  <c r="B23" i="1"/>
  <c r="C23" i="1" s="1"/>
  <c r="E23" i="1" s="1"/>
  <c r="B24" i="1"/>
  <c r="C24" i="1" s="1"/>
  <c r="B25" i="1"/>
  <c r="C25" i="1" s="1"/>
  <c r="B26" i="1"/>
  <c r="C26" i="1" s="1"/>
  <c r="E26" i="1" s="1"/>
  <c r="B27" i="1"/>
  <c r="B28" i="1"/>
  <c r="C28" i="1"/>
  <c r="E28" i="1" s="1"/>
  <c r="B29" i="1"/>
  <c r="C29" i="1" s="1"/>
  <c r="B30" i="1"/>
  <c r="C30" i="1" s="1"/>
  <c r="B31" i="1"/>
  <c r="C31" i="1" s="1"/>
  <c r="E31" i="1" s="1"/>
  <c r="B32" i="1"/>
  <c r="C32" i="1" s="1"/>
  <c r="B33" i="1"/>
  <c r="C33" i="1" s="1"/>
  <c r="E33" i="1" s="1"/>
  <c r="B34" i="1"/>
  <c r="C34" i="1" s="1"/>
  <c r="E34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H13" i="1"/>
  <c r="I13" i="1" s="1"/>
  <c r="H14" i="1"/>
  <c r="I14" i="1" s="1"/>
  <c r="H15" i="1"/>
  <c r="I15" i="1" s="1"/>
  <c r="J15" i="1" s="1"/>
  <c r="H16" i="1"/>
  <c r="I16" i="1" s="1"/>
  <c r="J16" i="1" s="1"/>
  <c r="B6" i="1"/>
  <c r="C6" i="1" s="1"/>
  <c r="B7" i="1"/>
  <c r="C7" i="1" s="1"/>
  <c r="E7" i="1" s="1"/>
  <c r="B8" i="1"/>
  <c r="C8" i="1" s="1"/>
  <c r="B9" i="1"/>
  <c r="C9" i="1" s="1"/>
  <c r="B10" i="1"/>
  <c r="C10" i="1" s="1"/>
  <c r="B11" i="1"/>
  <c r="C11" i="1"/>
  <c r="E11" i="1" s="1"/>
  <c r="B12" i="1"/>
  <c r="C12" i="1" s="1"/>
  <c r="E12" i="1" s="1"/>
  <c r="B13" i="1"/>
  <c r="C13" i="1" s="1"/>
  <c r="B14" i="1"/>
  <c r="C14" i="1"/>
  <c r="B15" i="1"/>
  <c r="C15" i="1" s="1"/>
  <c r="E15" i="1" s="1"/>
  <c r="B16" i="1"/>
  <c r="C16" i="1" s="1"/>
  <c r="J45" i="1" l="1"/>
  <c r="J38" i="1"/>
  <c r="E16" i="1"/>
  <c r="I35" i="1"/>
  <c r="J35" i="1" s="1"/>
  <c r="J33" i="1"/>
  <c r="J18" i="1"/>
  <c r="J36" i="1"/>
  <c r="E44" i="1"/>
  <c r="E36" i="1"/>
  <c r="J25" i="1"/>
  <c r="E8" i="1"/>
  <c r="J7" i="1"/>
  <c r="J44" i="1"/>
  <c r="E39" i="1"/>
  <c r="E17" i="1"/>
  <c r="E43" i="1"/>
  <c r="E35" i="1"/>
  <c r="E42" i="1"/>
  <c r="E46" i="1"/>
  <c r="E38" i="1"/>
  <c r="J39" i="1"/>
  <c r="E29" i="1"/>
  <c r="C27" i="1"/>
  <c r="E27" i="1" s="1"/>
  <c r="C21" i="1"/>
  <c r="E21" i="1" s="1"/>
  <c r="J28" i="1"/>
  <c r="J32" i="1"/>
  <c r="J24" i="1"/>
  <c r="J29" i="1"/>
  <c r="J23" i="1"/>
  <c r="J31" i="1"/>
  <c r="J27" i="1"/>
  <c r="J17" i="1"/>
  <c r="E25" i="1"/>
  <c r="E30" i="1"/>
  <c r="E22" i="1"/>
  <c r="E32" i="1"/>
  <c r="E24" i="1"/>
  <c r="J14" i="1"/>
  <c r="I12" i="1"/>
  <c r="J12" i="1" s="1"/>
  <c r="J11" i="1"/>
  <c r="J10" i="1"/>
  <c r="J8" i="1"/>
  <c r="J6" i="1"/>
  <c r="J13" i="1"/>
  <c r="J9" i="1"/>
  <c r="E14" i="1"/>
  <c r="E10" i="1"/>
  <c r="E6" i="1"/>
  <c r="E13" i="1"/>
  <c r="E9" i="1"/>
  <c r="H5" i="1"/>
  <c r="B5" i="1"/>
  <c r="C5" i="1" s="1"/>
  <c r="I5" i="1" l="1"/>
  <c r="J5" i="1" s="1"/>
  <c r="E5" i="1"/>
</calcChain>
</file>

<file path=xl/sharedStrings.xml><?xml version="1.0" encoding="utf-8"?>
<sst xmlns="http://schemas.openxmlformats.org/spreadsheetml/2006/main" count="57" uniqueCount="12">
  <si>
    <t>base</t>
  </si>
  <si>
    <t>hol</t>
  </si>
  <si>
    <t>ks</t>
  </si>
  <si>
    <t>nt</t>
  </si>
  <si>
    <t>full</t>
  </si>
  <si>
    <t>Enter Base Rate and non-tax</t>
  </si>
  <si>
    <t>Enter Full Rate and non-tax</t>
  </si>
  <si>
    <t>Shedhands by Base Rate</t>
  </si>
  <si>
    <t>Shedhand by Full Rates</t>
  </si>
  <si>
    <t>WITH 8% HOLIDAY</t>
  </si>
  <si>
    <t>WITHOUT 8% HOLIDAY</t>
  </si>
  <si>
    <t>below minimum adult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</si>
</sst>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7">
    <xf numFmtId="0" fontId="0" fillId="0" borderId="0" xfId="0"/>
    <xf numFmtId="164" fontId="0" fillId="0" borderId="0" xfId="0" applyNumberFormat="1"/>
    <xf numFmtId="2" fontId="0" fillId="0" borderId="0" xfId="0" applyNumberFormat="1" applyFill="1"/>
    <xf numFmtId="0" fontId="0" fillId="2" borderId="0" xfId="0" applyFill="1"/>
    <xf numFmtId="0" fontId="0" fillId="0" borderId="0" xfId="0" applyFill="1"/>
    <xf numFmtId="164" fontId="0" fillId="0" borderId="0" xfId="0" applyNumberFormat="1" applyFill="1"/>
    <xf numFmtId="0" fontId="1" fillId="3" borderId="0" xfId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6"/>
  <sheetViews>
    <sheetView tabSelected="1" workbookViewId="0">
      <selection activeCell="A5" sqref="A5"/>
    </sheetView>
  </sheetViews>
  <sheetFormatPr defaultRowHeight="15" x14ac:dyDescent="0.25"/>
  <cols>
    <col min="2" max="3" width="9.140625" style="1"/>
    <col min="5" max="5" width="9.140625" style="2"/>
    <col min="8" max="10" width="9.140625" style="1"/>
  </cols>
  <sheetData>
    <row r="1" spans="1:27" x14ac:dyDescent="0.25">
      <c r="A1" t="s">
        <v>9</v>
      </c>
      <c r="P1" t="s">
        <v>10</v>
      </c>
      <c r="Q1" s="1"/>
      <c r="R1" s="1"/>
      <c r="T1" s="2"/>
      <c r="W1" s="1"/>
      <c r="X1" s="1"/>
      <c r="Y1" s="1"/>
    </row>
    <row r="2" spans="1:27" x14ac:dyDescent="0.25">
      <c r="Q2" s="1"/>
      <c r="R2" s="1"/>
      <c r="T2" s="2"/>
      <c r="W2" s="1"/>
      <c r="X2" s="1"/>
      <c r="Y2" s="1"/>
    </row>
    <row r="3" spans="1:27" x14ac:dyDescent="0.25">
      <c r="A3" t="s">
        <v>5</v>
      </c>
      <c r="H3" s="1" t="s">
        <v>6</v>
      </c>
      <c r="P3" t="s">
        <v>5</v>
      </c>
      <c r="Q3" s="1"/>
      <c r="R3" s="1"/>
      <c r="T3" s="2"/>
      <c r="W3" s="1" t="s">
        <v>6</v>
      </c>
      <c r="X3" s="1"/>
      <c r="Y3" s="1"/>
    </row>
    <row r="4" spans="1:27" x14ac:dyDescent="0.25">
      <c r="A4" s="3" t="s">
        <v>0</v>
      </c>
      <c r="B4" s="1" t="s">
        <v>1</v>
      </c>
      <c r="C4" s="1" t="s">
        <v>2</v>
      </c>
      <c r="D4" s="3" t="s">
        <v>3</v>
      </c>
      <c r="E4" s="2" t="s">
        <v>4</v>
      </c>
      <c r="H4" s="1" t="s">
        <v>0</v>
      </c>
      <c r="I4" s="1" t="s">
        <v>1</v>
      </c>
      <c r="J4" s="1" t="s">
        <v>2</v>
      </c>
      <c r="K4" s="3" t="s">
        <v>3</v>
      </c>
      <c r="L4" s="3" t="s">
        <v>4</v>
      </c>
      <c r="P4" s="3" t="s">
        <v>0</v>
      </c>
      <c r="Q4" s="1" t="s">
        <v>1</v>
      </c>
      <c r="R4" s="1" t="s">
        <v>2</v>
      </c>
      <c r="S4" s="3" t="s">
        <v>3</v>
      </c>
      <c r="T4" s="2" t="s">
        <v>4</v>
      </c>
      <c r="W4" s="1" t="s">
        <v>0</v>
      </c>
      <c r="X4" s="1" t="s">
        <v>1</v>
      </c>
      <c r="Y4" s="1" t="s">
        <v>2</v>
      </c>
      <c r="Z4" s="3" t="s">
        <v>3</v>
      </c>
      <c r="AA4" s="3" t="s">
        <v>4</v>
      </c>
    </row>
    <row r="5" spans="1:27" x14ac:dyDescent="0.25">
      <c r="A5" s="3">
        <v>1.7979000000000001</v>
      </c>
      <c r="B5" s="1">
        <f>A5*0.08</f>
        <v>0.14383200000000002</v>
      </c>
      <c r="C5" s="1">
        <f>(A5+B5)*0.03</f>
        <v>5.8251959999999998E-2</v>
      </c>
      <c r="D5" s="3">
        <v>0.2</v>
      </c>
      <c r="E5" s="2">
        <f>A5+B5+C5+D5</f>
        <v>2.19998396</v>
      </c>
      <c r="H5" s="1">
        <f>((L5-K5)/(1.03))/1.08</f>
        <v>1.7979144192736425</v>
      </c>
      <c r="I5" s="1">
        <f>H5*0.08</f>
        <v>0.14383315354189141</v>
      </c>
      <c r="J5" s="1">
        <f>(H5+I5)*0.03</f>
        <v>5.8252427184466021E-2</v>
      </c>
      <c r="K5" s="3">
        <v>0.2</v>
      </c>
      <c r="L5" s="3">
        <v>2.2000000000000002</v>
      </c>
      <c r="P5" s="3">
        <v>1.7979000000000001</v>
      </c>
      <c r="Q5" s="1">
        <v>0</v>
      </c>
      <c r="R5" s="1">
        <f>(P5+Q5)*0.03</f>
        <v>5.3936999999999999E-2</v>
      </c>
      <c r="S5" s="3">
        <v>0.2</v>
      </c>
      <c r="T5" s="2">
        <f>P5+Q5+R5+S5</f>
        <v>2.0518369999999999</v>
      </c>
      <c r="W5" s="1">
        <f>((AA5-Z5)/(1.03))</f>
        <v>1.941747572815534</v>
      </c>
      <c r="X5" s="1">
        <v>0</v>
      </c>
      <c r="Y5" s="1">
        <f>(W5+X5)*0.03</f>
        <v>5.8252427184466021E-2</v>
      </c>
      <c r="Z5" s="3">
        <v>0.2</v>
      </c>
      <c r="AA5" s="3">
        <v>2.2000000000000002</v>
      </c>
    </row>
    <row r="6" spans="1:27" x14ac:dyDescent="0.25">
      <c r="A6" s="3">
        <v>0</v>
      </c>
      <c r="B6" s="1">
        <f t="shared" ref="B6:B46" si="0">A6*0.08</f>
        <v>0</v>
      </c>
      <c r="C6" s="1">
        <f t="shared" ref="C6:C16" si="1">(A6+B6)*0.03</f>
        <v>0</v>
      </c>
      <c r="D6" s="3">
        <v>0.2</v>
      </c>
      <c r="E6" s="2">
        <f t="shared" ref="E6:E16" si="2">A6+B6+C6+D6</f>
        <v>0.2</v>
      </c>
      <c r="H6" s="1">
        <f t="shared" ref="H6:H16" si="3">((L6-K6)/(1.03))/1.08</f>
        <v>0</v>
      </c>
      <c r="I6" s="1">
        <f t="shared" ref="I6:I46" si="4">H6*0.08</f>
        <v>0</v>
      </c>
      <c r="J6" s="1">
        <f t="shared" ref="J6:J16" si="5">(H6+I6)*0.03</f>
        <v>0</v>
      </c>
      <c r="K6" s="3">
        <v>0</v>
      </c>
      <c r="L6" s="3">
        <v>0</v>
      </c>
      <c r="P6" s="3">
        <v>0</v>
      </c>
      <c r="Q6" s="1">
        <v>0</v>
      </c>
      <c r="R6" s="1">
        <f t="shared" ref="R6:R18" si="6">(P6+Q6)*0.03</f>
        <v>0</v>
      </c>
      <c r="S6" s="3">
        <v>0.2</v>
      </c>
      <c r="T6" s="2">
        <f t="shared" ref="T6:T18" si="7">P6+Q6+R6+S6</f>
        <v>0.2</v>
      </c>
      <c r="W6" s="1">
        <f t="shared" ref="W6:W18" si="8">((AA6-Z6)/(1.03))</f>
        <v>0</v>
      </c>
      <c r="X6" s="1">
        <v>0</v>
      </c>
      <c r="Y6" s="1">
        <f t="shared" ref="Y6:Y18" si="9">(W6+X6)*0.03</f>
        <v>0</v>
      </c>
      <c r="Z6" s="3">
        <v>0</v>
      </c>
      <c r="AA6" s="3">
        <v>0</v>
      </c>
    </row>
    <row r="7" spans="1:27" x14ac:dyDescent="0.25">
      <c r="A7" s="3">
        <v>0</v>
      </c>
      <c r="B7" s="1">
        <f t="shared" si="0"/>
        <v>0</v>
      </c>
      <c r="C7" s="1">
        <f t="shared" si="1"/>
        <v>0</v>
      </c>
      <c r="D7" s="3">
        <v>0.2</v>
      </c>
      <c r="E7" s="2">
        <f t="shared" si="2"/>
        <v>0.2</v>
      </c>
      <c r="H7" s="1">
        <f t="shared" si="3"/>
        <v>0</v>
      </c>
      <c r="I7" s="1">
        <f t="shared" si="4"/>
        <v>0</v>
      </c>
      <c r="J7" s="1">
        <f t="shared" si="5"/>
        <v>0</v>
      </c>
      <c r="K7" s="3">
        <v>0</v>
      </c>
      <c r="L7" s="3">
        <v>0</v>
      </c>
      <c r="P7" s="3">
        <v>0</v>
      </c>
      <c r="Q7" s="1">
        <v>0</v>
      </c>
      <c r="R7" s="1">
        <f t="shared" si="6"/>
        <v>0</v>
      </c>
      <c r="S7" s="3">
        <v>0.2</v>
      </c>
      <c r="T7" s="2">
        <f t="shared" si="7"/>
        <v>0.2</v>
      </c>
      <c r="W7" s="1">
        <f t="shared" si="8"/>
        <v>0</v>
      </c>
      <c r="X7" s="1">
        <v>0</v>
      </c>
      <c r="Y7" s="1">
        <f t="shared" si="9"/>
        <v>0</v>
      </c>
      <c r="Z7" s="3">
        <v>0</v>
      </c>
      <c r="AA7" s="3">
        <v>0</v>
      </c>
    </row>
    <row r="8" spans="1:27" x14ac:dyDescent="0.25">
      <c r="A8" s="3">
        <v>0</v>
      </c>
      <c r="B8" s="1">
        <f t="shared" si="0"/>
        <v>0</v>
      </c>
      <c r="C8" s="1">
        <f t="shared" si="1"/>
        <v>0</v>
      </c>
      <c r="D8" s="3">
        <v>0.2</v>
      </c>
      <c r="E8" s="2">
        <f t="shared" si="2"/>
        <v>0.2</v>
      </c>
      <c r="H8" s="1">
        <f t="shared" si="3"/>
        <v>0</v>
      </c>
      <c r="I8" s="1">
        <f t="shared" si="4"/>
        <v>0</v>
      </c>
      <c r="J8" s="1">
        <f t="shared" si="5"/>
        <v>0</v>
      </c>
      <c r="K8" s="3">
        <v>0</v>
      </c>
      <c r="L8" s="3">
        <v>0</v>
      </c>
      <c r="P8" s="3">
        <v>0</v>
      </c>
      <c r="Q8" s="1">
        <v>0</v>
      </c>
      <c r="R8" s="1">
        <f t="shared" si="6"/>
        <v>0</v>
      </c>
      <c r="S8" s="3">
        <v>0.2</v>
      </c>
      <c r="T8" s="2">
        <f t="shared" si="7"/>
        <v>0.2</v>
      </c>
      <c r="W8" s="1">
        <f t="shared" si="8"/>
        <v>0</v>
      </c>
      <c r="X8" s="1">
        <v>0</v>
      </c>
      <c r="Y8" s="1">
        <f t="shared" si="9"/>
        <v>0</v>
      </c>
      <c r="Z8" s="3">
        <v>0</v>
      </c>
      <c r="AA8" s="3">
        <v>0</v>
      </c>
    </row>
    <row r="9" spans="1:27" x14ac:dyDescent="0.25">
      <c r="A9" s="3">
        <v>0</v>
      </c>
      <c r="B9" s="1">
        <f t="shared" si="0"/>
        <v>0</v>
      </c>
      <c r="C9" s="1">
        <f t="shared" si="1"/>
        <v>0</v>
      </c>
      <c r="D9" s="3">
        <v>0.2</v>
      </c>
      <c r="E9" s="2">
        <f t="shared" si="2"/>
        <v>0.2</v>
      </c>
      <c r="H9" s="1">
        <f t="shared" si="3"/>
        <v>0</v>
      </c>
      <c r="I9" s="1">
        <f t="shared" si="4"/>
        <v>0</v>
      </c>
      <c r="J9" s="1">
        <f t="shared" si="5"/>
        <v>0</v>
      </c>
      <c r="K9" s="3">
        <v>0</v>
      </c>
      <c r="L9" s="3">
        <v>0</v>
      </c>
      <c r="P9" s="3">
        <v>0</v>
      </c>
      <c r="Q9" s="1">
        <v>0</v>
      </c>
      <c r="R9" s="1">
        <f t="shared" si="6"/>
        <v>0</v>
      </c>
      <c r="S9" s="3">
        <v>0.2</v>
      </c>
      <c r="T9" s="2">
        <f t="shared" si="7"/>
        <v>0.2</v>
      </c>
      <c r="W9" s="1">
        <f t="shared" si="8"/>
        <v>0</v>
      </c>
      <c r="X9" s="1">
        <v>0</v>
      </c>
      <c r="Y9" s="1">
        <f t="shared" si="9"/>
        <v>0</v>
      </c>
      <c r="Z9" s="3">
        <v>0</v>
      </c>
      <c r="AA9" s="3">
        <v>0</v>
      </c>
    </row>
    <row r="10" spans="1:27" x14ac:dyDescent="0.25">
      <c r="A10" s="3">
        <v>0</v>
      </c>
      <c r="B10" s="1">
        <f t="shared" si="0"/>
        <v>0</v>
      </c>
      <c r="C10" s="1">
        <f t="shared" si="1"/>
        <v>0</v>
      </c>
      <c r="D10" s="3">
        <v>0.2</v>
      </c>
      <c r="E10" s="2">
        <f t="shared" si="2"/>
        <v>0.2</v>
      </c>
      <c r="H10" s="1">
        <f t="shared" si="3"/>
        <v>0</v>
      </c>
      <c r="I10" s="1">
        <f t="shared" si="4"/>
        <v>0</v>
      </c>
      <c r="J10" s="1">
        <f t="shared" si="5"/>
        <v>0</v>
      </c>
      <c r="K10" s="3">
        <v>0</v>
      </c>
      <c r="L10" s="3">
        <v>0</v>
      </c>
      <c r="P10" s="3">
        <v>0</v>
      </c>
      <c r="Q10" s="1">
        <v>0</v>
      </c>
      <c r="R10" s="1">
        <f t="shared" si="6"/>
        <v>0</v>
      </c>
      <c r="S10" s="3">
        <v>0.2</v>
      </c>
      <c r="T10" s="2">
        <f t="shared" si="7"/>
        <v>0.2</v>
      </c>
      <c r="W10" s="1">
        <f t="shared" si="8"/>
        <v>0</v>
      </c>
      <c r="X10" s="1">
        <v>0</v>
      </c>
      <c r="Y10" s="1">
        <f t="shared" si="9"/>
        <v>0</v>
      </c>
      <c r="Z10" s="3">
        <v>0</v>
      </c>
      <c r="AA10" s="3">
        <v>0</v>
      </c>
    </row>
    <row r="11" spans="1:27" x14ac:dyDescent="0.25">
      <c r="A11" s="3">
        <v>0</v>
      </c>
      <c r="B11" s="1">
        <f t="shared" si="0"/>
        <v>0</v>
      </c>
      <c r="C11" s="1">
        <f t="shared" si="1"/>
        <v>0</v>
      </c>
      <c r="D11" s="3">
        <v>0.2</v>
      </c>
      <c r="E11" s="2">
        <f t="shared" si="2"/>
        <v>0.2</v>
      </c>
      <c r="H11" s="1">
        <f t="shared" si="3"/>
        <v>0</v>
      </c>
      <c r="I11" s="1">
        <f t="shared" si="4"/>
        <v>0</v>
      </c>
      <c r="J11" s="1">
        <f t="shared" si="5"/>
        <v>0</v>
      </c>
      <c r="K11" s="3">
        <v>0</v>
      </c>
      <c r="L11" s="3">
        <v>0</v>
      </c>
      <c r="P11" s="3">
        <v>0</v>
      </c>
      <c r="Q11" s="1">
        <v>0</v>
      </c>
      <c r="R11" s="1">
        <f t="shared" si="6"/>
        <v>0</v>
      </c>
      <c r="S11" s="3">
        <v>0.2</v>
      </c>
      <c r="T11" s="2">
        <f t="shared" si="7"/>
        <v>0.2</v>
      </c>
      <c r="W11" s="1">
        <f t="shared" si="8"/>
        <v>0</v>
      </c>
      <c r="X11" s="1">
        <v>0</v>
      </c>
      <c r="Y11" s="1">
        <f t="shared" si="9"/>
        <v>0</v>
      </c>
      <c r="Z11" s="3">
        <v>0</v>
      </c>
      <c r="AA11" s="3">
        <v>0</v>
      </c>
    </row>
    <row r="12" spans="1:27" x14ac:dyDescent="0.25">
      <c r="A12" s="3">
        <v>0</v>
      </c>
      <c r="B12" s="1">
        <f t="shared" si="0"/>
        <v>0</v>
      </c>
      <c r="C12" s="1">
        <f t="shared" si="1"/>
        <v>0</v>
      </c>
      <c r="D12" s="3">
        <v>0.2</v>
      </c>
      <c r="E12" s="2">
        <f t="shared" si="2"/>
        <v>0.2</v>
      </c>
      <c r="H12" s="1">
        <f t="shared" si="3"/>
        <v>0</v>
      </c>
      <c r="I12" s="1">
        <f t="shared" si="4"/>
        <v>0</v>
      </c>
      <c r="J12" s="1">
        <f t="shared" si="5"/>
        <v>0</v>
      </c>
      <c r="K12" s="3">
        <v>0</v>
      </c>
      <c r="L12" s="3">
        <v>0</v>
      </c>
      <c r="P12" s="3">
        <v>0</v>
      </c>
      <c r="Q12" s="1">
        <v>0</v>
      </c>
      <c r="R12" s="1">
        <f t="shared" si="6"/>
        <v>0</v>
      </c>
      <c r="S12" s="3">
        <v>0.2</v>
      </c>
      <c r="T12" s="2">
        <f t="shared" si="7"/>
        <v>0.2</v>
      </c>
      <c r="W12" s="1">
        <f t="shared" si="8"/>
        <v>0</v>
      </c>
      <c r="X12" s="1">
        <v>0</v>
      </c>
      <c r="Y12" s="1">
        <f t="shared" si="9"/>
        <v>0</v>
      </c>
      <c r="Z12" s="3">
        <v>0</v>
      </c>
      <c r="AA12" s="3">
        <v>0</v>
      </c>
    </row>
    <row r="13" spans="1:27" x14ac:dyDescent="0.25">
      <c r="A13" s="3">
        <v>0</v>
      </c>
      <c r="B13" s="1">
        <f t="shared" si="0"/>
        <v>0</v>
      </c>
      <c r="C13" s="1">
        <f t="shared" si="1"/>
        <v>0</v>
      </c>
      <c r="D13" s="3">
        <v>0.2</v>
      </c>
      <c r="E13" s="2">
        <f t="shared" si="2"/>
        <v>0.2</v>
      </c>
      <c r="H13" s="1">
        <f t="shared" si="3"/>
        <v>0</v>
      </c>
      <c r="I13" s="1">
        <f t="shared" si="4"/>
        <v>0</v>
      </c>
      <c r="J13" s="1">
        <f t="shared" si="5"/>
        <v>0</v>
      </c>
      <c r="K13" s="3">
        <v>0</v>
      </c>
      <c r="L13" s="3">
        <v>0</v>
      </c>
      <c r="P13" s="3">
        <v>0</v>
      </c>
      <c r="Q13" s="1">
        <v>0</v>
      </c>
      <c r="R13" s="1">
        <f t="shared" si="6"/>
        <v>0</v>
      </c>
      <c r="S13" s="3">
        <v>0.2</v>
      </c>
      <c r="T13" s="2">
        <f t="shared" si="7"/>
        <v>0.2</v>
      </c>
      <c r="W13" s="1">
        <f t="shared" si="8"/>
        <v>0</v>
      </c>
      <c r="X13" s="1">
        <v>0</v>
      </c>
      <c r="Y13" s="1">
        <f t="shared" si="9"/>
        <v>0</v>
      </c>
      <c r="Z13" s="3">
        <v>0</v>
      </c>
      <c r="AA13" s="3">
        <v>0</v>
      </c>
    </row>
    <row r="14" spans="1:27" x14ac:dyDescent="0.25">
      <c r="A14" s="3">
        <v>0</v>
      </c>
      <c r="B14" s="1">
        <f t="shared" si="0"/>
        <v>0</v>
      </c>
      <c r="C14" s="1">
        <f t="shared" si="1"/>
        <v>0</v>
      </c>
      <c r="D14" s="3">
        <v>0.2</v>
      </c>
      <c r="E14" s="2">
        <f t="shared" si="2"/>
        <v>0.2</v>
      </c>
      <c r="H14" s="1">
        <f t="shared" si="3"/>
        <v>0</v>
      </c>
      <c r="I14" s="1">
        <f t="shared" si="4"/>
        <v>0</v>
      </c>
      <c r="J14" s="1">
        <f t="shared" si="5"/>
        <v>0</v>
      </c>
      <c r="K14" s="3">
        <v>0</v>
      </c>
      <c r="L14" s="3">
        <v>0</v>
      </c>
      <c r="P14" s="3">
        <v>0</v>
      </c>
      <c r="Q14" s="1">
        <v>0</v>
      </c>
      <c r="R14" s="1">
        <f t="shared" si="6"/>
        <v>0</v>
      </c>
      <c r="S14" s="3">
        <v>0.2</v>
      </c>
      <c r="T14" s="2">
        <f t="shared" si="7"/>
        <v>0.2</v>
      </c>
      <c r="W14" s="1">
        <f t="shared" si="8"/>
        <v>0</v>
      </c>
      <c r="X14" s="1">
        <v>0</v>
      </c>
      <c r="Y14" s="1">
        <f t="shared" si="9"/>
        <v>0</v>
      </c>
      <c r="Z14" s="3">
        <v>0</v>
      </c>
      <c r="AA14" s="3">
        <v>0</v>
      </c>
    </row>
    <row r="15" spans="1:27" x14ac:dyDescent="0.25">
      <c r="A15" s="3">
        <v>0</v>
      </c>
      <c r="B15" s="1">
        <f t="shared" si="0"/>
        <v>0</v>
      </c>
      <c r="C15" s="1">
        <f t="shared" si="1"/>
        <v>0</v>
      </c>
      <c r="D15" s="3">
        <v>0.2</v>
      </c>
      <c r="E15" s="2">
        <f t="shared" si="2"/>
        <v>0.2</v>
      </c>
      <c r="H15" s="1">
        <f t="shared" si="3"/>
        <v>0</v>
      </c>
      <c r="I15" s="1">
        <f t="shared" si="4"/>
        <v>0</v>
      </c>
      <c r="J15" s="1">
        <f t="shared" si="5"/>
        <v>0</v>
      </c>
      <c r="K15" s="3">
        <v>0</v>
      </c>
      <c r="L15" s="3">
        <v>0</v>
      </c>
      <c r="P15" s="3">
        <v>0</v>
      </c>
      <c r="Q15" s="1">
        <v>0</v>
      </c>
      <c r="R15" s="1">
        <f t="shared" si="6"/>
        <v>0</v>
      </c>
      <c r="S15" s="3">
        <v>0.2</v>
      </c>
      <c r="T15" s="2">
        <f t="shared" si="7"/>
        <v>0.2</v>
      </c>
      <c r="W15" s="1">
        <f t="shared" si="8"/>
        <v>0</v>
      </c>
      <c r="X15" s="1">
        <v>0</v>
      </c>
      <c r="Y15" s="1">
        <f t="shared" si="9"/>
        <v>0</v>
      </c>
      <c r="Z15" s="3">
        <v>0</v>
      </c>
      <c r="AA15" s="3">
        <v>0</v>
      </c>
    </row>
    <row r="16" spans="1:27" x14ac:dyDescent="0.25">
      <c r="A16" s="3">
        <v>0</v>
      </c>
      <c r="B16" s="1">
        <f t="shared" si="0"/>
        <v>0</v>
      </c>
      <c r="C16" s="1">
        <f t="shared" si="1"/>
        <v>0</v>
      </c>
      <c r="D16" s="3">
        <v>0.2</v>
      </c>
      <c r="E16" s="2">
        <f t="shared" si="2"/>
        <v>0.2</v>
      </c>
      <c r="H16" s="1">
        <f t="shared" si="3"/>
        <v>0</v>
      </c>
      <c r="I16" s="1">
        <f t="shared" si="4"/>
        <v>0</v>
      </c>
      <c r="J16" s="1">
        <f t="shared" si="5"/>
        <v>0</v>
      </c>
      <c r="K16" s="3">
        <v>0</v>
      </c>
      <c r="L16" s="3">
        <v>0</v>
      </c>
      <c r="P16" s="3">
        <v>0</v>
      </c>
      <c r="Q16" s="1">
        <v>0</v>
      </c>
      <c r="R16" s="1">
        <f t="shared" si="6"/>
        <v>0</v>
      </c>
      <c r="S16" s="3">
        <v>0.2</v>
      </c>
      <c r="T16" s="2">
        <f t="shared" si="7"/>
        <v>0.2</v>
      </c>
      <c r="W16" s="1">
        <f t="shared" si="8"/>
        <v>0</v>
      </c>
      <c r="X16" s="1">
        <v>0</v>
      </c>
      <c r="Y16" s="1">
        <f t="shared" si="9"/>
        <v>0</v>
      </c>
      <c r="Z16" s="3">
        <v>0</v>
      </c>
      <c r="AA16" s="3">
        <v>0</v>
      </c>
    </row>
    <row r="17" spans="1:27" x14ac:dyDescent="0.25">
      <c r="A17" s="3">
        <v>0</v>
      </c>
      <c r="B17" s="1">
        <f t="shared" si="0"/>
        <v>0</v>
      </c>
      <c r="C17" s="1">
        <f t="shared" ref="C17:C34" si="10">(A17+B17)*0.03</f>
        <v>0</v>
      </c>
      <c r="D17" s="3">
        <v>0.2</v>
      </c>
      <c r="E17" s="2">
        <f t="shared" ref="E17:E34" si="11">A17+B17+C17+D17</f>
        <v>0.2</v>
      </c>
      <c r="H17" s="1">
        <f t="shared" ref="H17:H34" si="12">((L17-K17)/(1.03))/1.08</f>
        <v>0</v>
      </c>
      <c r="I17" s="1">
        <f t="shared" si="4"/>
        <v>0</v>
      </c>
      <c r="J17" s="1">
        <f t="shared" ref="J17:J34" si="13">(H17+I17)*0.03</f>
        <v>0</v>
      </c>
      <c r="K17" s="3">
        <v>0</v>
      </c>
      <c r="L17" s="3">
        <v>0</v>
      </c>
      <c r="P17" s="3">
        <v>0</v>
      </c>
      <c r="Q17" s="1">
        <v>0</v>
      </c>
      <c r="R17" s="1">
        <f t="shared" si="6"/>
        <v>0</v>
      </c>
      <c r="S17" s="3">
        <v>0.2</v>
      </c>
      <c r="T17" s="2">
        <f t="shared" si="7"/>
        <v>0.2</v>
      </c>
      <c r="W17" s="1">
        <f t="shared" si="8"/>
        <v>0</v>
      </c>
      <c r="X17" s="1">
        <v>0</v>
      </c>
      <c r="Y17" s="1">
        <f t="shared" si="9"/>
        <v>0</v>
      </c>
      <c r="Z17" s="3">
        <v>0</v>
      </c>
      <c r="AA17" s="3">
        <v>0</v>
      </c>
    </row>
    <row r="18" spans="1:27" x14ac:dyDescent="0.25">
      <c r="A18" s="3">
        <v>0</v>
      </c>
      <c r="B18" s="1">
        <f t="shared" si="0"/>
        <v>0</v>
      </c>
      <c r="C18" s="1">
        <f t="shared" si="10"/>
        <v>0</v>
      </c>
      <c r="D18" s="3">
        <v>0.2</v>
      </c>
      <c r="E18" s="2">
        <f t="shared" si="11"/>
        <v>0.2</v>
      </c>
      <c r="H18" s="1">
        <f t="shared" si="12"/>
        <v>0</v>
      </c>
      <c r="I18" s="1">
        <f t="shared" si="4"/>
        <v>0</v>
      </c>
      <c r="J18" s="1">
        <f t="shared" si="13"/>
        <v>0</v>
      </c>
      <c r="K18" s="3">
        <v>0</v>
      </c>
      <c r="L18" s="3">
        <v>0</v>
      </c>
      <c r="P18" s="3">
        <v>0</v>
      </c>
      <c r="Q18" s="1">
        <v>0</v>
      </c>
      <c r="R18" s="1">
        <f t="shared" si="6"/>
        <v>0</v>
      </c>
      <c r="S18" s="3">
        <v>0.2</v>
      </c>
      <c r="T18" s="2">
        <f t="shared" si="7"/>
        <v>0.2</v>
      </c>
      <c r="W18" s="1">
        <f t="shared" si="8"/>
        <v>0</v>
      </c>
      <c r="X18" s="1">
        <v>0</v>
      </c>
      <c r="Y18" s="1">
        <f t="shared" si="9"/>
        <v>0</v>
      </c>
      <c r="Z18" s="3">
        <v>0</v>
      </c>
      <c r="AA18" s="3">
        <v>0</v>
      </c>
    </row>
    <row r="19" spans="1:27" x14ac:dyDescent="0.25">
      <c r="A19" s="3"/>
      <c r="D19" s="3"/>
      <c r="K19" s="3"/>
      <c r="L19" s="3"/>
      <c r="P19" s="3"/>
      <c r="Q19" s="1"/>
      <c r="R19" s="1"/>
      <c r="S19" s="3">
        <v>0.2</v>
      </c>
      <c r="T19" s="2"/>
      <c r="W19" s="1"/>
      <c r="X19" s="1"/>
      <c r="Y19" s="1"/>
      <c r="Z19" s="3"/>
      <c r="AA19" s="3"/>
    </row>
    <row r="20" spans="1:27" x14ac:dyDescent="0.25">
      <c r="A20" s="4" t="s">
        <v>7</v>
      </c>
      <c r="B20" s="5"/>
      <c r="C20" s="5"/>
      <c r="D20" s="4"/>
      <c r="H20" s="1" t="s">
        <v>8</v>
      </c>
      <c r="K20" s="4"/>
      <c r="L20" s="4"/>
      <c r="P20" s="4" t="s">
        <v>7</v>
      </c>
      <c r="Q20" s="5"/>
      <c r="R20" s="5"/>
      <c r="S20" s="4"/>
      <c r="T20" s="2"/>
      <c r="W20" s="1" t="s">
        <v>8</v>
      </c>
      <c r="X20" s="1"/>
      <c r="Y20" s="1"/>
      <c r="Z20" s="4"/>
      <c r="AA20" s="4"/>
    </row>
    <row r="21" spans="1:27" x14ac:dyDescent="0.25">
      <c r="A21" s="3">
        <v>16.5</v>
      </c>
      <c r="B21" s="1">
        <f t="shared" si="0"/>
        <v>1.32</v>
      </c>
      <c r="C21" s="1">
        <f t="shared" si="10"/>
        <v>0.53459999999999996</v>
      </c>
      <c r="D21" s="3">
        <v>2</v>
      </c>
      <c r="E21" s="2">
        <f t="shared" si="11"/>
        <v>20.354600000000001</v>
      </c>
      <c r="H21" s="1">
        <f t="shared" si="12"/>
        <v>16.181229773462782</v>
      </c>
      <c r="I21" s="1">
        <f t="shared" si="4"/>
        <v>1.2944983818770226</v>
      </c>
      <c r="J21" s="1">
        <f t="shared" si="13"/>
        <v>0.52427184466019416</v>
      </c>
      <c r="K21" s="3">
        <v>2</v>
      </c>
      <c r="L21" s="6">
        <v>20</v>
      </c>
      <c r="M21" t="s">
        <v>11</v>
      </c>
      <c r="P21" s="3">
        <v>16.5</v>
      </c>
      <c r="Q21" s="1">
        <v>0</v>
      </c>
      <c r="R21" s="1">
        <f t="shared" ref="R21:R46" si="14">(P21+Q21)*0.03</f>
        <v>0.495</v>
      </c>
      <c r="S21" s="3">
        <v>2</v>
      </c>
      <c r="T21" s="2">
        <f t="shared" ref="T21:T46" si="15">P21+Q21+R21+S21</f>
        <v>18.995000000000001</v>
      </c>
      <c r="W21" s="1">
        <f>((AA21-Z21)/(1.03))</f>
        <v>16.504854368932037</v>
      </c>
      <c r="X21" s="1">
        <v>0</v>
      </c>
      <c r="Y21" s="1">
        <f t="shared" ref="Y21:Y46" si="16">(W21+X21)*0.03</f>
        <v>0.49514563106796111</v>
      </c>
      <c r="Z21" s="3">
        <v>2</v>
      </c>
      <c r="AA21" s="3">
        <v>19</v>
      </c>
    </row>
    <row r="22" spans="1:27" x14ac:dyDescent="0.25">
      <c r="A22" s="3">
        <v>17</v>
      </c>
      <c r="B22" s="1">
        <f t="shared" si="0"/>
        <v>1.36</v>
      </c>
      <c r="C22" s="1">
        <f t="shared" si="10"/>
        <v>0.55079999999999996</v>
      </c>
      <c r="D22" s="3">
        <v>2</v>
      </c>
      <c r="E22" s="2">
        <f t="shared" si="11"/>
        <v>20.910799999999998</v>
      </c>
      <c r="H22" s="1">
        <f t="shared" si="12"/>
        <v>17.080186983099605</v>
      </c>
      <c r="I22" s="1">
        <f t="shared" si="4"/>
        <v>1.3664149586479684</v>
      </c>
      <c r="J22" s="1">
        <f t="shared" si="13"/>
        <v>0.55339805825242716</v>
      </c>
      <c r="K22" s="3">
        <v>2</v>
      </c>
      <c r="L22" s="3">
        <v>21</v>
      </c>
      <c r="P22" s="3">
        <v>17</v>
      </c>
      <c r="Q22" s="1">
        <v>0</v>
      </c>
      <c r="R22" s="1">
        <f t="shared" si="14"/>
        <v>0.51</v>
      </c>
      <c r="S22" s="3">
        <v>2</v>
      </c>
      <c r="T22" s="2">
        <f t="shared" si="15"/>
        <v>19.510000000000002</v>
      </c>
      <c r="W22" s="1">
        <f t="shared" ref="W22:W46" si="17">((AA22-Z22)/(1.03))</f>
        <v>17.475728155339805</v>
      </c>
      <c r="X22" s="1">
        <v>0</v>
      </c>
      <c r="Y22" s="1">
        <f t="shared" si="16"/>
        <v>0.52427184466019416</v>
      </c>
      <c r="Z22" s="3">
        <v>2</v>
      </c>
      <c r="AA22" s="3">
        <v>20</v>
      </c>
    </row>
    <row r="23" spans="1:27" x14ac:dyDescent="0.25">
      <c r="A23" s="3">
        <v>17.5</v>
      </c>
      <c r="B23" s="1">
        <f t="shared" si="0"/>
        <v>1.4000000000000001</v>
      </c>
      <c r="C23" s="1">
        <f t="shared" si="10"/>
        <v>0.56699999999999995</v>
      </c>
      <c r="D23" s="3">
        <v>2</v>
      </c>
      <c r="E23" s="2">
        <f t="shared" si="11"/>
        <v>21.466999999999999</v>
      </c>
      <c r="H23" s="1">
        <f t="shared" si="12"/>
        <v>17.979144192736424</v>
      </c>
      <c r="I23" s="1">
        <f t="shared" si="4"/>
        <v>1.4383315354189139</v>
      </c>
      <c r="J23" s="1">
        <f t="shared" si="13"/>
        <v>0.58252427184466016</v>
      </c>
      <c r="K23" s="3">
        <v>2</v>
      </c>
      <c r="L23" s="3">
        <v>22</v>
      </c>
      <c r="P23" s="3">
        <v>17.5</v>
      </c>
      <c r="Q23" s="1">
        <v>0</v>
      </c>
      <c r="R23" s="1">
        <f t="shared" si="14"/>
        <v>0.52500000000000002</v>
      </c>
      <c r="S23" s="3">
        <v>2</v>
      </c>
      <c r="T23" s="2">
        <f t="shared" si="15"/>
        <v>20.024999999999999</v>
      </c>
      <c r="W23" s="1">
        <f t="shared" si="17"/>
        <v>18.446601941747574</v>
      </c>
      <c r="X23" s="1">
        <v>0</v>
      </c>
      <c r="Y23" s="1">
        <f t="shared" si="16"/>
        <v>0.55339805825242716</v>
      </c>
      <c r="Z23" s="3">
        <v>2</v>
      </c>
      <c r="AA23" s="3">
        <v>21</v>
      </c>
    </row>
    <row r="24" spans="1:27" x14ac:dyDescent="0.25">
      <c r="A24" s="3">
        <v>18</v>
      </c>
      <c r="B24" s="1">
        <f t="shared" si="0"/>
        <v>1.44</v>
      </c>
      <c r="C24" s="1">
        <f t="shared" si="10"/>
        <v>0.58320000000000005</v>
      </c>
      <c r="D24" s="3">
        <v>2</v>
      </c>
      <c r="E24" s="2">
        <f t="shared" si="11"/>
        <v>22.023200000000003</v>
      </c>
      <c r="H24" s="1">
        <f t="shared" si="12"/>
        <v>18.878101402373247</v>
      </c>
      <c r="I24" s="1">
        <f t="shared" si="4"/>
        <v>1.5102481121898599</v>
      </c>
      <c r="J24" s="1">
        <f t="shared" si="13"/>
        <v>0.61165048543689315</v>
      </c>
      <c r="K24" s="3">
        <v>2</v>
      </c>
      <c r="L24" s="3">
        <v>23</v>
      </c>
      <c r="P24" s="3">
        <v>18</v>
      </c>
      <c r="Q24" s="1">
        <v>0</v>
      </c>
      <c r="R24" s="1">
        <f t="shared" si="14"/>
        <v>0.54</v>
      </c>
      <c r="S24" s="3">
        <v>2</v>
      </c>
      <c r="T24" s="2">
        <f t="shared" si="15"/>
        <v>20.54</v>
      </c>
      <c r="W24" s="1">
        <f t="shared" si="17"/>
        <v>19.417475728155338</v>
      </c>
      <c r="X24" s="1">
        <v>0</v>
      </c>
      <c r="Y24" s="1">
        <f t="shared" si="16"/>
        <v>0.58252427184466016</v>
      </c>
      <c r="Z24" s="3">
        <v>2</v>
      </c>
      <c r="AA24" s="3">
        <v>22</v>
      </c>
    </row>
    <row r="25" spans="1:27" x14ac:dyDescent="0.25">
      <c r="A25" s="3">
        <v>18.5</v>
      </c>
      <c r="B25" s="1">
        <f t="shared" si="0"/>
        <v>1.48</v>
      </c>
      <c r="C25" s="1">
        <f t="shared" si="10"/>
        <v>0.59940000000000004</v>
      </c>
      <c r="D25" s="3">
        <v>2</v>
      </c>
      <c r="E25" s="2">
        <f t="shared" si="11"/>
        <v>22.5794</v>
      </c>
      <c r="H25" s="1">
        <f t="shared" si="12"/>
        <v>19.77705861201007</v>
      </c>
      <c r="I25" s="1">
        <f t="shared" si="4"/>
        <v>1.5821646889608056</v>
      </c>
      <c r="J25" s="1">
        <f t="shared" si="13"/>
        <v>0.64077669902912626</v>
      </c>
      <c r="K25" s="3">
        <v>2</v>
      </c>
      <c r="L25" s="3">
        <v>24</v>
      </c>
      <c r="P25" s="3">
        <v>18.5</v>
      </c>
      <c r="Q25" s="1">
        <v>0</v>
      </c>
      <c r="R25" s="1">
        <f t="shared" si="14"/>
        <v>0.55499999999999994</v>
      </c>
      <c r="S25" s="3">
        <v>2</v>
      </c>
      <c r="T25" s="2">
        <f t="shared" si="15"/>
        <v>21.055</v>
      </c>
      <c r="W25" s="1">
        <f t="shared" si="17"/>
        <v>20.388349514563107</v>
      </c>
      <c r="X25" s="1">
        <v>0</v>
      </c>
      <c r="Y25" s="1">
        <f t="shared" si="16"/>
        <v>0.61165048543689315</v>
      </c>
      <c r="Z25" s="3">
        <v>2</v>
      </c>
      <c r="AA25" s="3">
        <v>23</v>
      </c>
    </row>
    <row r="26" spans="1:27" x14ac:dyDescent="0.25">
      <c r="A26" s="3">
        <v>19</v>
      </c>
      <c r="B26" s="1">
        <f t="shared" si="0"/>
        <v>1.52</v>
      </c>
      <c r="C26" s="1">
        <f t="shared" si="10"/>
        <v>0.61559999999999993</v>
      </c>
      <c r="D26" s="3">
        <v>2</v>
      </c>
      <c r="E26" s="2">
        <f t="shared" si="11"/>
        <v>23.1356</v>
      </c>
      <c r="H26" s="1">
        <f t="shared" si="12"/>
        <v>20.676015821646889</v>
      </c>
      <c r="I26" s="1">
        <f t="shared" si="4"/>
        <v>1.6540812657317512</v>
      </c>
      <c r="J26" s="1">
        <f t="shared" si="13"/>
        <v>0.66990291262135915</v>
      </c>
      <c r="K26" s="3">
        <v>2</v>
      </c>
      <c r="L26" s="3">
        <v>25</v>
      </c>
      <c r="P26" s="3">
        <v>19</v>
      </c>
      <c r="Q26" s="1">
        <v>0</v>
      </c>
      <c r="R26" s="1">
        <f t="shared" si="14"/>
        <v>0.56999999999999995</v>
      </c>
      <c r="S26" s="3">
        <v>2</v>
      </c>
      <c r="T26" s="2">
        <f t="shared" si="15"/>
        <v>21.57</v>
      </c>
      <c r="W26" s="1">
        <f t="shared" si="17"/>
        <v>21.359223300970875</v>
      </c>
      <c r="X26" s="1">
        <v>0</v>
      </c>
      <c r="Y26" s="1">
        <f t="shared" si="16"/>
        <v>0.64077669902912626</v>
      </c>
      <c r="Z26" s="3">
        <v>2</v>
      </c>
      <c r="AA26" s="3">
        <v>24</v>
      </c>
    </row>
    <row r="27" spans="1:27" x14ac:dyDescent="0.25">
      <c r="A27" s="3">
        <v>19.5</v>
      </c>
      <c r="B27" s="1">
        <f t="shared" si="0"/>
        <v>1.56</v>
      </c>
      <c r="C27" s="1">
        <f t="shared" si="10"/>
        <v>0.63179999999999992</v>
      </c>
      <c r="D27" s="3">
        <v>2</v>
      </c>
      <c r="E27" s="2">
        <f t="shared" si="11"/>
        <v>23.691799999999997</v>
      </c>
      <c r="H27" s="1">
        <f t="shared" si="12"/>
        <v>21.574973031283708</v>
      </c>
      <c r="I27" s="1">
        <f t="shared" si="4"/>
        <v>1.7259978425026967</v>
      </c>
      <c r="J27" s="1">
        <f t="shared" si="13"/>
        <v>0.69902912621359214</v>
      </c>
      <c r="K27" s="3">
        <v>2</v>
      </c>
      <c r="L27" s="3">
        <v>26</v>
      </c>
      <c r="P27" s="3">
        <v>19.5</v>
      </c>
      <c r="Q27" s="1">
        <v>0</v>
      </c>
      <c r="R27" s="1">
        <f t="shared" si="14"/>
        <v>0.58499999999999996</v>
      </c>
      <c r="S27" s="3">
        <v>2</v>
      </c>
      <c r="T27" s="2">
        <f t="shared" si="15"/>
        <v>22.085000000000001</v>
      </c>
      <c r="W27" s="1">
        <f t="shared" si="17"/>
        <v>22.33009708737864</v>
      </c>
      <c r="X27" s="1">
        <v>0</v>
      </c>
      <c r="Y27" s="1">
        <f t="shared" si="16"/>
        <v>0.66990291262135915</v>
      </c>
      <c r="Z27" s="3">
        <v>2</v>
      </c>
      <c r="AA27" s="3">
        <v>25</v>
      </c>
    </row>
    <row r="28" spans="1:27" x14ac:dyDescent="0.25">
      <c r="A28" s="3">
        <v>20</v>
      </c>
      <c r="B28" s="1">
        <f t="shared" si="0"/>
        <v>1.6</v>
      </c>
      <c r="C28" s="1">
        <f t="shared" si="10"/>
        <v>0.64800000000000002</v>
      </c>
      <c r="D28" s="3">
        <v>2</v>
      </c>
      <c r="E28" s="2">
        <f t="shared" si="11"/>
        <v>24.248000000000001</v>
      </c>
      <c r="H28" s="1">
        <f t="shared" si="12"/>
        <v>22.473930240920527</v>
      </c>
      <c r="I28" s="1">
        <f t="shared" si="4"/>
        <v>1.7979144192736423</v>
      </c>
      <c r="J28" s="1">
        <f t="shared" si="13"/>
        <v>0.72815533980582503</v>
      </c>
      <c r="K28" s="3">
        <v>2</v>
      </c>
      <c r="L28" s="3">
        <v>27</v>
      </c>
      <c r="P28" s="3">
        <v>20</v>
      </c>
      <c r="Q28" s="1">
        <v>0</v>
      </c>
      <c r="R28" s="1">
        <f t="shared" si="14"/>
        <v>0.6</v>
      </c>
      <c r="S28" s="3">
        <v>2</v>
      </c>
      <c r="T28" s="2">
        <f t="shared" si="15"/>
        <v>22.6</v>
      </c>
      <c r="W28" s="1">
        <f t="shared" si="17"/>
        <v>23.300970873786408</v>
      </c>
      <c r="X28" s="1">
        <v>0</v>
      </c>
      <c r="Y28" s="1">
        <f t="shared" si="16"/>
        <v>0.69902912621359226</v>
      </c>
      <c r="Z28" s="3">
        <v>2</v>
      </c>
      <c r="AA28" s="3">
        <v>26</v>
      </c>
    </row>
    <row r="29" spans="1:27" x14ac:dyDescent="0.25">
      <c r="A29" s="3">
        <v>20.5</v>
      </c>
      <c r="B29" s="1">
        <f t="shared" si="0"/>
        <v>1.6400000000000001</v>
      </c>
      <c r="C29" s="1">
        <f t="shared" si="10"/>
        <v>0.66420000000000001</v>
      </c>
      <c r="D29" s="3">
        <v>2</v>
      </c>
      <c r="E29" s="2">
        <f t="shared" si="11"/>
        <v>24.804200000000002</v>
      </c>
      <c r="H29" s="1">
        <f t="shared" si="12"/>
        <v>23.37288745055735</v>
      </c>
      <c r="I29" s="1">
        <f t="shared" si="4"/>
        <v>1.869830996044588</v>
      </c>
      <c r="J29" s="1">
        <f t="shared" si="13"/>
        <v>0.75728155339805814</v>
      </c>
      <c r="K29" s="3">
        <v>2</v>
      </c>
      <c r="L29" s="3">
        <v>28</v>
      </c>
      <c r="P29" s="3">
        <v>20.5</v>
      </c>
      <c r="Q29" s="1">
        <v>0</v>
      </c>
      <c r="R29" s="1">
        <f t="shared" si="14"/>
        <v>0.61499999999999999</v>
      </c>
      <c r="S29" s="3">
        <v>2</v>
      </c>
      <c r="T29" s="2">
        <f t="shared" si="15"/>
        <v>23.114999999999998</v>
      </c>
      <c r="W29" s="1">
        <f t="shared" si="17"/>
        <v>24.271844660194173</v>
      </c>
      <c r="X29" s="1">
        <v>0</v>
      </c>
      <c r="Y29" s="1">
        <f t="shared" si="16"/>
        <v>0.72815533980582514</v>
      </c>
      <c r="Z29" s="3">
        <v>2</v>
      </c>
      <c r="AA29" s="3">
        <v>27</v>
      </c>
    </row>
    <row r="30" spans="1:27" x14ac:dyDescent="0.25">
      <c r="A30" s="3">
        <v>21</v>
      </c>
      <c r="B30" s="1">
        <f t="shared" si="0"/>
        <v>1.68</v>
      </c>
      <c r="C30" s="1">
        <f t="shared" si="10"/>
        <v>0.6804</v>
      </c>
      <c r="D30" s="3">
        <v>2</v>
      </c>
      <c r="E30" s="2">
        <f t="shared" si="11"/>
        <v>25.360399999999998</v>
      </c>
      <c r="H30" s="1">
        <f t="shared" si="12"/>
        <v>24.271844660194173</v>
      </c>
      <c r="I30" s="1">
        <f t="shared" si="4"/>
        <v>1.9417475728155338</v>
      </c>
      <c r="J30" s="1">
        <f t="shared" si="13"/>
        <v>0.78640776699029113</v>
      </c>
      <c r="K30" s="3">
        <v>2</v>
      </c>
      <c r="L30" s="3">
        <v>29</v>
      </c>
      <c r="P30" s="3">
        <v>21</v>
      </c>
      <c r="Q30" s="1">
        <v>0</v>
      </c>
      <c r="R30" s="1">
        <f t="shared" si="14"/>
        <v>0.63</v>
      </c>
      <c r="S30" s="3">
        <v>2</v>
      </c>
      <c r="T30" s="2">
        <f t="shared" si="15"/>
        <v>23.63</v>
      </c>
      <c r="W30" s="1">
        <f t="shared" si="17"/>
        <v>25.242718446601941</v>
      </c>
      <c r="X30" s="1">
        <v>0</v>
      </c>
      <c r="Y30" s="1">
        <f t="shared" si="16"/>
        <v>0.75728155339805825</v>
      </c>
      <c r="Z30" s="3">
        <v>2</v>
      </c>
      <c r="AA30" s="3">
        <v>28</v>
      </c>
    </row>
    <row r="31" spans="1:27" x14ac:dyDescent="0.25">
      <c r="A31" s="3">
        <v>21.5</v>
      </c>
      <c r="B31" s="1">
        <f t="shared" si="0"/>
        <v>1.72</v>
      </c>
      <c r="C31" s="1">
        <f t="shared" si="10"/>
        <v>0.69659999999999989</v>
      </c>
      <c r="D31" s="3">
        <v>2</v>
      </c>
      <c r="E31" s="2">
        <f t="shared" si="11"/>
        <v>25.916599999999999</v>
      </c>
      <c r="H31" s="1">
        <f t="shared" si="12"/>
        <v>25.170801869830992</v>
      </c>
      <c r="I31" s="1">
        <f t="shared" si="4"/>
        <v>2.0136641495864795</v>
      </c>
      <c r="J31" s="1">
        <f t="shared" si="13"/>
        <v>0.81553398058252413</v>
      </c>
      <c r="K31" s="3">
        <v>2</v>
      </c>
      <c r="L31" s="3">
        <v>30</v>
      </c>
      <c r="P31" s="3">
        <v>21.5</v>
      </c>
      <c r="Q31" s="1">
        <v>0</v>
      </c>
      <c r="R31" s="1">
        <f t="shared" si="14"/>
        <v>0.64500000000000002</v>
      </c>
      <c r="S31" s="3">
        <v>2</v>
      </c>
      <c r="T31" s="2">
        <f t="shared" si="15"/>
        <v>24.145</v>
      </c>
      <c r="W31" s="1">
        <f t="shared" si="17"/>
        <v>26.21359223300971</v>
      </c>
      <c r="X31" s="1">
        <v>0</v>
      </c>
      <c r="Y31" s="1">
        <f t="shared" si="16"/>
        <v>0.78640776699029125</v>
      </c>
      <c r="Z31" s="3">
        <v>2</v>
      </c>
      <c r="AA31" s="3">
        <v>29</v>
      </c>
    </row>
    <row r="32" spans="1:27" x14ac:dyDescent="0.25">
      <c r="A32" s="3">
        <v>22</v>
      </c>
      <c r="B32" s="1">
        <f t="shared" si="0"/>
        <v>1.76</v>
      </c>
      <c r="C32" s="1">
        <f t="shared" si="10"/>
        <v>0.71279999999999999</v>
      </c>
      <c r="D32" s="3">
        <v>2</v>
      </c>
      <c r="E32" s="2">
        <f t="shared" si="11"/>
        <v>26.472800000000003</v>
      </c>
      <c r="H32" s="1">
        <f t="shared" si="12"/>
        <v>26.069759079467815</v>
      </c>
      <c r="I32" s="1">
        <f t="shared" si="4"/>
        <v>2.0855807263574251</v>
      </c>
      <c r="J32" s="1">
        <f t="shared" si="13"/>
        <v>0.84466019417475713</v>
      </c>
      <c r="K32" s="3">
        <v>2</v>
      </c>
      <c r="L32" s="3">
        <v>31</v>
      </c>
      <c r="P32" s="3">
        <v>22</v>
      </c>
      <c r="Q32" s="1">
        <v>0</v>
      </c>
      <c r="R32" s="1">
        <f t="shared" si="14"/>
        <v>0.65999999999999992</v>
      </c>
      <c r="S32" s="3">
        <v>2</v>
      </c>
      <c r="T32" s="2">
        <f t="shared" si="15"/>
        <v>24.66</v>
      </c>
      <c r="W32" s="1">
        <f t="shared" si="17"/>
        <v>27.184466019417474</v>
      </c>
      <c r="X32" s="1">
        <v>0</v>
      </c>
      <c r="Y32" s="1">
        <f t="shared" si="16"/>
        <v>0.81553398058252424</v>
      </c>
      <c r="Z32" s="3">
        <v>2</v>
      </c>
      <c r="AA32" s="3">
        <v>30</v>
      </c>
    </row>
    <row r="33" spans="1:27" x14ac:dyDescent="0.25">
      <c r="A33" s="3">
        <v>22.5</v>
      </c>
      <c r="B33" s="1">
        <f t="shared" si="0"/>
        <v>1.8</v>
      </c>
      <c r="C33" s="1">
        <f t="shared" si="10"/>
        <v>0.72899999999999998</v>
      </c>
      <c r="D33" s="3">
        <v>2</v>
      </c>
      <c r="E33" s="2">
        <f t="shared" si="11"/>
        <v>27.029</v>
      </c>
      <c r="H33" s="1">
        <f t="shared" si="12"/>
        <v>26.968716289104634</v>
      </c>
      <c r="I33" s="1">
        <f t="shared" si="4"/>
        <v>2.1574973031283706</v>
      </c>
      <c r="J33" s="1">
        <f t="shared" si="13"/>
        <v>0.87378640776699013</v>
      </c>
      <c r="K33" s="3">
        <v>2</v>
      </c>
      <c r="L33" s="3">
        <v>32</v>
      </c>
      <c r="P33" s="3">
        <v>22.5</v>
      </c>
      <c r="Q33" s="1">
        <v>0</v>
      </c>
      <c r="R33" s="1">
        <f t="shared" si="14"/>
        <v>0.67499999999999993</v>
      </c>
      <c r="S33" s="3">
        <v>2</v>
      </c>
      <c r="T33" s="2">
        <f t="shared" si="15"/>
        <v>25.175000000000001</v>
      </c>
      <c r="W33" s="1">
        <f t="shared" si="17"/>
        <v>28.155339805825243</v>
      </c>
      <c r="X33" s="1">
        <v>0</v>
      </c>
      <c r="Y33" s="1">
        <f t="shared" si="16"/>
        <v>0.84466019417475724</v>
      </c>
      <c r="Z33" s="3">
        <v>2</v>
      </c>
      <c r="AA33" s="3">
        <v>31</v>
      </c>
    </row>
    <row r="34" spans="1:27" x14ac:dyDescent="0.25">
      <c r="A34" s="3">
        <v>23</v>
      </c>
      <c r="B34" s="1">
        <f t="shared" si="0"/>
        <v>1.84</v>
      </c>
      <c r="C34" s="1">
        <f t="shared" si="10"/>
        <v>0.74519999999999997</v>
      </c>
      <c r="D34" s="3">
        <v>2</v>
      </c>
      <c r="E34" s="2">
        <f t="shared" si="11"/>
        <v>27.5852</v>
      </c>
      <c r="H34" s="1">
        <f t="shared" si="12"/>
        <v>27.867673498741457</v>
      </c>
      <c r="I34" s="1">
        <f t="shared" si="4"/>
        <v>2.2294138798993166</v>
      </c>
      <c r="J34" s="1">
        <f t="shared" si="13"/>
        <v>0.90291262135922312</v>
      </c>
      <c r="K34" s="3">
        <v>2</v>
      </c>
      <c r="L34" s="3">
        <v>33</v>
      </c>
      <c r="P34" s="3">
        <v>23</v>
      </c>
      <c r="Q34" s="1">
        <v>0</v>
      </c>
      <c r="R34" s="1">
        <f t="shared" si="14"/>
        <v>0.69</v>
      </c>
      <c r="S34" s="3">
        <v>2</v>
      </c>
      <c r="T34" s="2">
        <f t="shared" si="15"/>
        <v>25.69</v>
      </c>
      <c r="W34" s="1">
        <f t="shared" si="17"/>
        <v>29.126213592233007</v>
      </c>
      <c r="X34" s="1">
        <v>0</v>
      </c>
      <c r="Y34" s="1">
        <f t="shared" si="16"/>
        <v>0.87378640776699024</v>
      </c>
      <c r="Z34" s="3">
        <v>2</v>
      </c>
      <c r="AA34" s="3">
        <v>32</v>
      </c>
    </row>
    <row r="35" spans="1:27" x14ac:dyDescent="0.25">
      <c r="A35" s="3">
        <v>23.5</v>
      </c>
      <c r="B35" s="1">
        <f t="shared" si="0"/>
        <v>1.8800000000000001</v>
      </c>
      <c r="C35" s="1">
        <f t="shared" ref="C35:C46" si="18">(A35+B35)*0.03</f>
        <v>0.76139999999999997</v>
      </c>
      <c r="D35" s="3">
        <v>2</v>
      </c>
      <c r="E35" s="2">
        <f t="shared" ref="E35:E46" si="19">A35+B35+C35+D35</f>
        <v>28.141399999999997</v>
      </c>
      <c r="H35" s="1">
        <f t="shared" ref="H35:H46" si="20">((L35-K35)/(1.03))/1.08</f>
        <v>28.76663070837828</v>
      </c>
      <c r="I35" s="1">
        <f t="shared" si="4"/>
        <v>2.3013304566702626</v>
      </c>
      <c r="J35" s="1">
        <f t="shared" ref="J35:J46" si="21">(H35+I35)*0.03</f>
        <v>0.93203883495145634</v>
      </c>
      <c r="K35" s="3">
        <v>2</v>
      </c>
      <c r="L35" s="3">
        <v>34</v>
      </c>
      <c r="P35" s="3">
        <v>23.5</v>
      </c>
      <c r="Q35" s="1">
        <v>0</v>
      </c>
      <c r="R35" s="1">
        <f t="shared" si="14"/>
        <v>0.70499999999999996</v>
      </c>
      <c r="S35" s="3">
        <v>2</v>
      </c>
      <c r="T35" s="2">
        <f t="shared" si="15"/>
        <v>26.204999999999998</v>
      </c>
      <c r="W35" s="1">
        <f t="shared" si="17"/>
        <v>30.097087378640776</v>
      </c>
      <c r="X35" s="1">
        <v>0</v>
      </c>
      <c r="Y35" s="1">
        <f t="shared" si="16"/>
        <v>0.90291262135922323</v>
      </c>
      <c r="Z35" s="3">
        <v>2</v>
      </c>
      <c r="AA35" s="3">
        <v>33</v>
      </c>
    </row>
    <row r="36" spans="1:27" x14ac:dyDescent="0.25">
      <c r="A36" s="3">
        <v>24</v>
      </c>
      <c r="B36" s="1">
        <f t="shared" si="0"/>
        <v>1.92</v>
      </c>
      <c r="C36" s="1">
        <f t="shared" si="18"/>
        <v>0.77760000000000007</v>
      </c>
      <c r="D36" s="3">
        <v>2</v>
      </c>
      <c r="E36" s="2">
        <f t="shared" si="19"/>
        <v>28.697600000000001</v>
      </c>
      <c r="H36" s="1">
        <f t="shared" si="20"/>
        <v>29.665587918015099</v>
      </c>
      <c r="I36" s="1">
        <f t="shared" si="4"/>
        <v>2.3732470334412081</v>
      </c>
      <c r="J36" s="1">
        <f t="shared" si="21"/>
        <v>0.96116504854368923</v>
      </c>
      <c r="K36" s="3">
        <v>2</v>
      </c>
      <c r="L36" s="3">
        <v>35</v>
      </c>
      <c r="P36" s="3">
        <v>24</v>
      </c>
      <c r="Q36" s="1">
        <v>0</v>
      </c>
      <c r="R36" s="1">
        <f t="shared" si="14"/>
        <v>0.72</v>
      </c>
      <c r="S36" s="3">
        <v>2</v>
      </c>
      <c r="T36" s="2">
        <f t="shared" si="15"/>
        <v>26.72</v>
      </c>
      <c r="W36" s="1">
        <f t="shared" si="17"/>
        <v>31.067961165048544</v>
      </c>
      <c r="X36" s="1">
        <v>0</v>
      </c>
      <c r="Y36" s="1">
        <f t="shared" si="16"/>
        <v>0.93203883495145634</v>
      </c>
      <c r="Z36" s="3">
        <v>2</v>
      </c>
      <c r="AA36" s="3">
        <v>34</v>
      </c>
    </row>
    <row r="37" spans="1:27" x14ac:dyDescent="0.25">
      <c r="A37" s="3">
        <v>24.5</v>
      </c>
      <c r="B37" s="1">
        <f t="shared" si="0"/>
        <v>1.96</v>
      </c>
      <c r="C37" s="1">
        <f t="shared" si="18"/>
        <v>0.79379999999999995</v>
      </c>
      <c r="D37" s="3">
        <v>2</v>
      </c>
      <c r="E37" s="2">
        <f t="shared" si="19"/>
        <v>29.253800000000002</v>
      </c>
      <c r="H37" s="1">
        <f t="shared" si="20"/>
        <v>30.564545127651918</v>
      </c>
      <c r="I37" s="1">
        <f t="shared" si="4"/>
        <v>2.4451636102121537</v>
      </c>
      <c r="J37" s="1">
        <f t="shared" si="21"/>
        <v>0.99029126213592222</v>
      </c>
      <c r="K37" s="3">
        <v>2</v>
      </c>
      <c r="L37" s="3">
        <v>36</v>
      </c>
      <c r="P37" s="3">
        <v>24.5</v>
      </c>
      <c r="Q37" s="1">
        <v>0</v>
      </c>
      <c r="R37" s="1">
        <f t="shared" si="14"/>
        <v>0.73499999999999999</v>
      </c>
      <c r="S37" s="3">
        <v>2</v>
      </c>
      <c r="T37" s="2">
        <f t="shared" si="15"/>
        <v>27.234999999999999</v>
      </c>
      <c r="W37" s="1">
        <f t="shared" si="17"/>
        <v>32.038834951456309</v>
      </c>
      <c r="X37" s="1">
        <v>0</v>
      </c>
      <c r="Y37" s="1">
        <f t="shared" si="16"/>
        <v>0.96116504854368923</v>
      </c>
      <c r="Z37" s="3">
        <v>2</v>
      </c>
      <c r="AA37" s="3">
        <v>35</v>
      </c>
    </row>
    <row r="38" spans="1:27" x14ac:dyDescent="0.25">
      <c r="A38" s="3">
        <v>25</v>
      </c>
      <c r="B38" s="1">
        <f t="shared" si="0"/>
        <v>2</v>
      </c>
      <c r="C38" s="1">
        <f t="shared" si="18"/>
        <v>0.80999999999999994</v>
      </c>
      <c r="D38" s="3">
        <v>2</v>
      </c>
      <c r="E38" s="2">
        <f t="shared" si="19"/>
        <v>29.81</v>
      </c>
      <c r="H38" s="1">
        <f t="shared" si="20"/>
        <v>31.463502337288745</v>
      </c>
      <c r="I38" s="1">
        <f t="shared" si="4"/>
        <v>2.5170801869830997</v>
      </c>
      <c r="J38" s="1">
        <f t="shared" si="21"/>
        <v>1.0194174757281553</v>
      </c>
      <c r="K38" s="3">
        <v>2</v>
      </c>
      <c r="L38" s="3">
        <v>37</v>
      </c>
      <c r="P38" s="3">
        <v>25</v>
      </c>
      <c r="Q38" s="1">
        <v>0</v>
      </c>
      <c r="R38" s="1">
        <f t="shared" si="14"/>
        <v>0.75</v>
      </c>
      <c r="S38" s="3">
        <v>2</v>
      </c>
      <c r="T38" s="2">
        <f t="shared" si="15"/>
        <v>27.75</v>
      </c>
      <c r="W38" s="1">
        <f t="shared" si="17"/>
        <v>33.009708737864074</v>
      </c>
      <c r="X38" s="1">
        <v>0</v>
      </c>
      <c r="Y38" s="1">
        <f t="shared" si="16"/>
        <v>0.99029126213592222</v>
      </c>
      <c r="Z38" s="3">
        <v>2</v>
      </c>
      <c r="AA38" s="3">
        <v>36</v>
      </c>
    </row>
    <row r="39" spans="1:27" x14ac:dyDescent="0.25">
      <c r="A39" s="3">
        <v>25.5</v>
      </c>
      <c r="B39" s="1">
        <f t="shared" si="0"/>
        <v>2.04</v>
      </c>
      <c r="C39" s="1">
        <f t="shared" si="18"/>
        <v>0.82619999999999993</v>
      </c>
      <c r="D39" s="3">
        <v>2</v>
      </c>
      <c r="E39" s="2">
        <f t="shared" si="19"/>
        <v>30.366199999999999</v>
      </c>
      <c r="H39" s="1">
        <f t="shared" si="20"/>
        <v>32.362459546925564</v>
      </c>
      <c r="I39" s="1">
        <f t="shared" si="4"/>
        <v>2.5889967637540452</v>
      </c>
      <c r="J39" s="1">
        <f t="shared" si="21"/>
        <v>1.0485436893203883</v>
      </c>
      <c r="K39" s="3">
        <v>2</v>
      </c>
      <c r="L39" s="3">
        <v>38</v>
      </c>
      <c r="P39" s="3">
        <v>25.5</v>
      </c>
      <c r="Q39" s="1">
        <v>0</v>
      </c>
      <c r="R39" s="1">
        <f t="shared" si="14"/>
        <v>0.76500000000000001</v>
      </c>
      <c r="S39" s="3">
        <v>2</v>
      </c>
      <c r="T39" s="2">
        <f t="shared" si="15"/>
        <v>28.265000000000001</v>
      </c>
      <c r="W39" s="1">
        <f t="shared" si="17"/>
        <v>33.980582524271846</v>
      </c>
      <c r="X39" s="1">
        <v>0</v>
      </c>
      <c r="Y39" s="1">
        <f t="shared" si="16"/>
        <v>1.0194174757281553</v>
      </c>
      <c r="Z39" s="3">
        <v>2</v>
      </c>
      <c r="AA39" s="3">
        <v>37</v>
      </c>
    </row>
    <row r="40" spans="1:27" x14ac:dyDescent="0.25">
      <c r="A40" s="3">
        <v>26</v>
      </c>
      <c r="B40" s="1">
        <f t="shared" si="0"/>
        <v>2.08</v>
      </c>
      <c r="C40" s="1">
        <f t="shared" si="18"/>
        <v>0.84239999999999993</v>
      </c>
      <c r="D40" s="3">
        <v>2</v>
      </c>
      <c r="E40" s="2">
        <f t="shared" si="19"/>
        <v>30.9224</v>
      </c>
      <c r="H40" s="1">
        <f t="shared" si="20"/>
        <v>33.261416756562383</v>
      </c>
      <c r="I40" s="1">
        <f t="shared" si="4"/>
        <v>2.6609133405249907</v>
      </c>
      <c r="J40" s="1">
        <f t="shared" si="21"/>
        <v>1.0776699029126213</v>
      </c>
      <c r="K40" s="3">
        <v>2</v>
      </c>
      <c r="L40" s="3">
        <v>39</v>
      </c>
      <c r="P40" s="3">
        <v>26</v>
      </c>
      <c r="Q40" s="1">
        <v>0</v>
      </c>
      <c r="R40" s="1">
        <f t="shared" si="14"/>
        <v>0.78</v>
      </c>
      <c r="S40" s="3">
        <v>2</v>
      </c>
      <c r="T40" s="2">
        <f t="shared" si="15"/>
        <v>28.78</v>
      </c>
      <c r="W40" s="1">
        <f t="shared" si="17"/>
        <v>34.95145631067961</v>
      </c>
      <c r="X40" s="1">
        <v>0</v>
      </c>
      <c r="Y40" s="1">
        <f t="shared" si="16"/>
        <v>1.0485436893203883</v>
      </c>
      <c r="Z40" s="3">
        <v>2</v>
      </c>
      <c r="AA40" s="3">
        <v>38</v>
      </c>
    </row>
    <row r="41" spans="1:27" x14ac:dyDescent="0.25">
      <c r="A41" s="3">
        <v>26.5</v>
      </c>
      <c r="B41" s="1">
        <f t="shared" si="0"/>
        <v>2.12</v>
      </c>
      <c r="C41" s="1">
        <f t="shared" si="18"/>
        <v>0.85860000000000003</v>
      </c>
      <c r="D41" s="3">
        <v>2</v>
      </c>
      <c r="E41" s="2">
        <f t="shared" si="19"/>
        <v>31.4786</v>
      </c>
      <c r="H41" s="1">
        <f t="shared" si="20"/>
        <v>34.160373966199209</v>
      </c>
      <c r="I41" s="1">
        <f t="shared" si="4"/>
        <v>2.7328299172959367</v>
      </c>
      <c r="J41" s="1">
        <f t="shared" si="21"/>
        <v>1.1067961165048543</v>
      </c>
      <c r="K41" s="3">
        <v>2</v>
      </c>
      <c r="L41" s="3">
        <v>40</v>
      </c>
      <c r="P41" s="3">
        <v>26.5</v>
      </c>
      <c r="Q41" s="1">
        <v>0</v>
      </c>
      <c r="R41" s="1">
        <f t="shared" si="14"/>
        <v>0.79499999999999993</v>
      </c>
      <c r="S41" s="3">
        <v>2</v>
      </c>
      <c r="T41" s="2">
        <f t="shared" si="15"/>
        <v>29.295000000000002</v>
      </c>
      <c r="W41" s="1">
        <f t="shared" si="17"/>
        <v>35.922330097087375</v>
      </c>
      <c r="X41" s="1">
        <v>0</v>
      </c>
      <c r="Y41" s="1">
        <f t="shared" si="16"/>
        <v>1.0776699029126213</v>
      </c>
      <c r="Z41" s="3">
        <v>2</v>
      </c>
      <c r="AA41" s="3">
        <v>39</v>
      </c>
    </row>
    <row r="42" spans="1:27" x14ac:dyDescent="0.25">
      <c r="A42" s="3">
        <v>27</v>
      </c>
      <c r="B42" s="1">
        <f t="shared" si="0"/>
        <v>2.16</v>
      </c>
      <c r="C42" s="1">
        <f t="shared" si="18"/>
        <v>0.87480000000000002</v>
      </c>
      <c r="D42" s="3">
        <v>2</v>
      </c>
      <c r="E42" s="2">
        <f t="shared" si="19"/>
        <v>32.034800000000004</v>
      </c>
      <c r="H42" s="1">
        <f t="shared" si="20"/>
        <v>35.059331175836029</v>
      </c>
      <c r="I42" s="1">
        <f t="shared" si="4"/>
        <v>2.8047464940668823</v>
      </c>
      <c r="J42" s="1">
        <f t="shared" si="21"/>
        <v>1.1359223300970873</v>
      </c>
      <c r="K42" s="3">
        <v>2</v>
      </c>
      <c r="L42" s="3">
        <v>41</v>
      </c>
      <c r="P42" s="3">
        <v>27</v>
      </c>
      <c r="Q42" s="1">
        <v>0</v>
      </c>
      <c r="R42" s="1">
        <f t="shared" si="14"/>
        <v>0.80999999999999994</v>
      </c>
      <c r="S42" s="3">
        <v>2</v>
      </c>
      <c r="T42" s="2">
        <f t="shared" si="15"/>
        <v>29.81</v>
      </c>
      <c r="W42" s="1">
        <f t="shared" si="17"/>
        <v>36.893203883495147</v>
      </c>
      <c r="X42" s="1">
        <v>0</v>
      </c>
      <c r="Y42" s="1">
        <f t="shared" si="16"/>
        <v>1.1067961165048543</v>
      </c>
      <c r="Z42" s="3">
        <v>2</v>
      </c>
      <c r="AA42" s="3">
        <v>40</v>
      </c>
    </row>
    <row r="43" spans="1:27" x14ac:dyDescent="0.25">
      <c r="A43" s="3">
        <v>27.5</v>
      </c>
      <c r="B43" s="1">
        <f t="shared" si="0"/>
        <v>2.2000000000000002</v>
      </c>
      <c r="C43" s="1">
        <f t="shared" si="18"/>
        <v>0.8909999999999999</v>
      </c>
      <c r="D43" s="3">
        <v>2</v>
      </c>
      <c r="E43" s="2">
        <f t="shared" si="19"/>
        <v>32.590999999999994</v>
      </c>
      <c r="H43" s="1">
        <f t="shared" si="20"/>
        <v>35.958288385472848</v>
      </c>
      <c r="I43" s="1">
        <f t="shared" si="4"/>
        <v>2.8766630708378278</v>
      </c>
      <c r="J43" s="1">
        <f t="shared" si="21"/>
        <v>1.1650485436893203</v>
      </c>
      <c r="K43" s="3">
        <v>2</v>
      </c>
      <c r="L43" s="3">
        <v>42</v>
      </c>
      <c r="P43" s="3">
        <v>27.5</v>
      </c>
      <c r="Q43" s="1">
        <v>0</v>
      </c>
      <c r="R43" s="1">
        <f t="shared" si="14"/>
        <v>0.82499999999999996</v>
      </c>
      <c r="S43" s="3">
        <v>2</v>
      </c>
      <c r="T43" s="2">
        <f t="shared" si="15"/>
        <v>30.324999999999999</v>
      </c>
      <c r="W43" s="1">
        <f t="shared" si="17"/>
        <v>37.864077669902912</v>
      </c>
      <c r="X43" s="1">
        <v>0</v>
      </c>
      <c r="Y43" s="1">
        <f t="shared" si="16"/>
        <v>1.1359223300970873</v>
      </c>
      <c r="Z43" s="3">
        <v>2</v>
      </c>
      <c r="AA43" s="3">
        <v>41</v>
      </c>
    </row>
    <row r="44" spans="1:27" x14ac:dyDescent="0.25">
      <c r="A44" s="3">
        <v>28</v>
      </c>
      <c r="B44" s="1">
        <f t="shared" si="0"/>
        <v>2.2400000000000002</v>
      </c>
      <c r="C44" s="1">
        <f t="shared" si="18"/>
        <v>0.90720000000000001</v>
      </c>
      <c r="D44" s="3">
        <v>2</v>
      </c>
      <c r="E44" s="2">
        <f t="shared" si="19"/>
        <v>33.147199999999998</v>
      </c>
      <c r="H44" s="1">
        <f t="shared" si="20"/>
        <v>36.857245595109674</v>
      </c>
      <c r="I44" s="1">
        <f t="shared" si="4"/>
        <v>2.9485796476087738</v>
      </c>
      <c r="J44" s="1">
        <f t="shared" si="21"/>
        <v>1.1941747572815533</v>
      </c>
      <c r="K44" s="3">
        <v>2</v>
      </c>
      <c r="L44" s="3">
        <v>43</v>
      </c>
      <c r="P44" s="3">
        <v>28</v>
      </c>
      <c r="Q44" s="1">
        <v>0</v>
      </c>
      <c r="R44" s="1">
        <f t="shared" si="14"/>
        <v>0.84</v>
      </c>
      <c r="S44" s="3">
        <v>2</v>
      </c>
      <c r="T44" s="2">
        <f t="shared" si="15"/>
        <v>30.84</v>
      </c>
      <c r="W44" s="1">
        <f t="shared" si="17"/>
        <v>38.834951456310677</v>
      </c>
      <c r="X44" s="1">
        <v>0</v>
      </c>
      <c r="Y44" s="1">
        <f t="shared" si="16"/>
        <v>1.1650485436893203</v>
      </c>
      <c r="Z44" s="3">
        <v>2</v>
      </c>
      <c r="AA44" s="3">
        <v>42</v>
      </c>
    </row>
    <row r="45" spans="1:27" x14ac:dyDescent="0.25">
      <c r="A45" s="3">
        <v>28.5</v>
      </c>
      <c r="B45" s="1">
        <f t="shared" si="0"/>
        <v>2.2800000000000002</v>
      </c>
      <c r="C45" s="1">
        <f t="shared" si="18"/>
        <v>0.9234</v>
      </c>
      <c r="D45" s="3">
        <v>2</v>
      </c>
      <c r="E45" s="2">
        <f t="shared" si="19"/>
        <v>33.703400000000002</v>
      </c>
      <c r="H45" s="1">
        <f t="shared" si="20"/>
        <v>37.756202804746493</v>
      </c>
      <c r="I45" s="1">
        <f t="shared" si="4"/>
        <v>3.0204962243797198</v>
      </c>
      <c r="J45" s="1">
        <f t="shared" si="21"/>
        <v>1.2233009708737863</v>
      </c>
      <c r="K45" s="3">
        <v>2</v>
      </c>
      <c r="L45" s="3">
        <v>44</v>
      </c>
      <c r="P45" s="3">
        <v>28.5</v>
      </c>
      <c r="Q45" s="1">
        <v>0</v>
      </c>
      <c r="R45" s="1">
        <f t="shared" si="14"/>
        <v>0.85499999999999998</v>
      </c>
      <c r="S45" s="3">
        <v>2</v>
      </c>
      <c r="T45" s="2">
        <f t="shared" si="15"/>
        <v>31.355</v>
      </c>
      <c r="W45" s="1">
        <f t="shared" si="17"/>
        <v>39.805825242718448</v>
      </c>
      <c r="X45" s="1">
        <v>0</v>
      </c>
      <c r="Y45" s="1">
        <f t="shared" si="16"/>
        <v>1.1941747572815533</v>
      </c>
      <c r="Z45" s="3">
        <v>2</v>
      </c>
      <c r="AA45" s="3">
        <v>43</v>
      </c>
    </row>
    <row r="46" spans="1:27" x14ac:dyDescent="0.25">
      <c r="A46" s="3">
        <v>29</v>
      </c>
      <c r="B46" s="1">
        <f t="shared" si="0"/>
        <v>2.3199999999999998</v>
      </c>
      <c r="C46" s="1">
        <f t="shared" si="18"/>
        <v>0.93959999999999999</v>
      </c>
      <c r="D46" s="3">
        <v>2</v>
      </c>
      <c r="E46" s="2">
        <f t="shared" si="19"/>
        <v>34.259599999999999</v>
      </c>
      <c r="H46" s="1">
        <f t="shared" si="20"/>
        <v>38.655160014383313</v>
      </c>
      <c r="I46" s="1">
        <f t="shared" si="4"/>
        <v>3.0924128011506653</v>
      </c>
      <c r="J46" s="1">
        <f t="shared" si="21"/>
        <v>1.2524271844660193</v>
      </c>
      <c r="K46" s="3">
        <v>2</v>
      </c>
      <c r="L46" s="3">
        <v>45</v>
      </c>
      <c r="P46" s="3">
        <v>29</v>
      </c>
      <c r="Q46" s="1">
        <v>0</v>
      </c>
      <c r="R46" s="1">
        <f t="shared" si="14"/>
        <v>0.87</v>
      </c>
      <c r="S46" s="3">
        <v>2</v>
      </c>
      <c r="T46" s="2">
        <f t="shared" si="15"/>
        <v>31.87</v>
      </c>
      <c r="W46" s="1">
        <f t="shared" si="17"/>
        <v>40.776699029126213</v>
      </c>
      <c r="X46" s="1">
        <v>0</v>
      </c>
      <c r="Y46" s="1">
        <f t="shared" si="16"/>
        <v>1.2233009708737863</v>
      </c>
      <c r="Z46" s="3">
        <v>2</v>
      </c>
      <c r="AA46" s="3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C3F5-7DDC-470E-85F3-AD54E5BD34BD}">
  <dimension ref="A1:AC5"/>
  <sheetViews>
    <sheetView workbookViewId="0">
      <selection activeCell="U6" sqref="U6"/>
    </sheetView>
  </sheetViews>
  <sheetFormatPr defaultRowHeight="15" x14ac:dyDescent="0.25"/>
  <sheetData>
    <row r="1" spans="1:29" x14ac:dyDescent="0.25">
      <c r="A1" t="s">
        <v>9</v>
      </c>
      <c r="B1" s="1"/>
      <c r="C1" s="1"/>
      <c r="E1" s="2"/>
      <c r="H1" s="1"/>
      <c r="I1" s="1"/>
      <c r="J1" s="1"/>
      <c r="R1" t="s">
        <v>10</v>
      </c>
      <c r="S1" s="1"/>
      <c r="T1" s="1"/>
      <c r="V1" s="2"/>
      <c r="Y1" s="1"/>
      <c r="Z1" s="1"/>
      <c r="AA1" s="1"/>
    </row>
    <row r="2" spans="1:29" x14ac:dyDescent="0.25">
      <c r="B2" s="1"/>
      <c r="C2" s="1"/>
      <c r="E2" s="2"/>
      <c r="H2" s="1"/>
      <c r="I2" s="1"/>
      <c r="J2" s="1"/>
      <c r="S2" s="1"/>
      <c r="T2" s="1"/>
      <c r="V2" s="2"/>
      <c r="Y2" s="1"/>
      <c r="Z2" s="1"/>
      <c r="AA2" s="1"/>
    </row>
    <row r="3" spans="1:29" x14ac:dyDescent="0.25">
      <c r="A3" t="s">
        <v>5</v>
      </c>
      <c r="B3" s="1"/>
      <c r="C3" s="1"/>
      <c r="E3" s="2"/>
      <c r="H3" s="1" t="s">
        <v>6</v>
      </c>
      <c r="I3" s="1"/>
      <c r="J3" s="1"/>
      <c r="R3" t="s">
        <v>5</v>
      </c>
      <c r="S3" s="1"/>
      <c r="T3" s="1"/>
      <c r="V3" s="2"/>
      <c r="Y3" s="1" t="s">
        <v>6</v>
      </c>
      <c r="Z3" s="1"/>
      <c r="AA3" s="1"/>
    </row>
    <row r="4" spans="1:29" x14ac:dyDescent="0.25">
      <c r="A4" s="3" t="s">
        <v>0</v>
      </c>
      <c r="B4" s="1" t="s">
        <v>1</v>
      </c>
      <c r="C4" s="1" t="s">
        <v>2</v>
      </c>
      <c r="D4" s="3" t="s">
        <v>3</v>
      </c>
      <c r="E4" s="2" t="s">
        <v>4</v>
      </c>
      <c r="H4" s="1" t="s">
        <v>0</v>
      </c>
      <c r="I4" s="1" t="s">
        <v>1</v>
      </c>
      <c r="J4" s="1" t="s">
        <v>2</v>
      </c>
      <c r="K4" s="3" t="s">
        <v>3</v>
      </c>
      <c r="L4" s="3" t="s">
        <v>4</v>
      </c>
      <c r="R4" s="3" t="s">
        <v>0</v>
      </c>
      <c r="S4" s="1" t="s">
        <v>1</v>
      </c>
      <c r="T4" s="1" t="s">
        <v>2</v>
      </c>
      <c r="U4" s="3" t="s">
        <v>3</v>
      </c>
      <c r="V4" s="2" t="s">
        <v>4</v>
      </c>
      <c r="Y4" s="1" t="s">
        <v>0</v>
      </c>
      <c r="Z4" s="1" t="s">
        <v>1</v>
      </c>
      <c r="AA4" s="1" t="s">
        <v>2</v>
      </c>
      <c r="AB4" s="3" t="s">
        <v>3</v>
      </c>
      <c r="AC4" s="3" t="s">
        <v>4</v>
      </c>
    </row>
    <row r="5" spans="1:29" x14ac:dyDescent="0.25">
      <c r="A5" s="3">
        <v>1.7979000000000001</v>
      </c>
      <c r="B5" s="1">
        <f>A5*0.08</f>
        <v>0.14383200000000002</v>
      </c>
      <c r="C5" s="1">
        <f>(A5+B5)*0.03</f>
        <v>5.8251959999999998E-2</v>
      </c>
      <c r="D5" s="3">
        <v>0.2</v>
      </c>
      <c r="E5" s="2">
        <f>A5+B5+C5+D5</f>
        <v>2.19998396</v>
      </c>
      <c r="H5" s="1">
        <f>((L5-K5)/(1.03))/1.08</f>
        <v>1.7979144192736425</v>
      </c>
      <c r="I5" s="1">
        <f>H5*0.08</f>
        <v>0.14383315354189141</v>
      </c>
      <c r="J5" s="1">
        <f>(H5+I5)*0.03</f>
        <v>5.8252427184466021E-2</v>
      </c>
      <c r="K5" s="3">
        <v>0.2</v>
      </c>
      <c r="L5" s="3">
        <v>2.2000000000000002</v>
      </c>
      <c r="R5" s="3">
        <v>1.7979000000000001</v>
      </c>
      <c r="S5" s="1">
        <v>0</v>
      </c>
      <c r="T5" s="1">
        <f>(R5+S5)*0.03</f>
        <v>5.3936999999999999E-2</v>
      </c>
      <c r="U5" s="3">
        <v>0.2</v>
      </c>
      <c r="V5" s="2">
        <f>R5+S5+T5+U5</f>
        <v>2.0518369999999999</v>
      </c>
      <c r="Y5" s="1">
        <f>((AC5-AB5)/(1.03))</f>
        <v>1.941747572815534</v>
      </c>
      <c r="Z5" s="1">
        <v>0</v>
      </c>
      <c r="AA5" s="1">
        <f>(Y5+Z5)*0.03</f>
        <v>5.8252427184466021E-2</v>
      </c>
      <c r="AB5" s="3">
        <v>0.2</v>
      </c>
      <c r="AC5" s="3">
        <v>2.2000000000000002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RateCalc</vt:lpstr>
      <vt:lpstr>Formula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Leonie</dc:creator>
  <cp:lastModifiedBy>Lisa Wardill</cp:lastModifiedBy>
  <dcterms:created xsi:type="dcterms:W3CDTF">2018-07-02T23:58:40Z</dcterms:created>
  <dcterms:modified xsi:type="dcterms:W3CDTF">2018-07-04T21:12:32Z</dcterms:modified>
</cp:coreProperties>
</file>